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3"/>
  </bookViews>
  <sheets>
    <sheet name="2007. I. negyedév" sheetId="1" r:id="rId1"/>
    <sheet name="2007. II. negyedév" sheetId="2" r:id="rId2"/>
    <sheet name="2007. III. negyedév" sheetId="3" r:id="rId3"/>
    <sheet name="2007. IV. negyedév" sheetId="4" r:id="rId4"/>
  </sheets>
  <definedNames/>
  <calcPr fullCalcOnLoad="1"/>
</workbook>
</file>

<file path=xl/sharedStrings.xml><?xml version="1.0" encoding="utf-8"?>
<sst xmlns="http://schemas.openxmlformats.org/spreadsheetml/2006/main" count="541" uniqueCount="232">
  <si>
    <t>ORSZÁG</t>
  </si>
  <si>
    <t>MEGHÍVÓ -FOGADÓ</t>
  </si>
  <si>
    <t xml:space="preserve"> INDULÁS</t>
  </si>
  <si>
    <t>ÉRKEZÉS</t>
  </si>
  <si>
    <t xml:space="preserve">NAPOK </t>
  </si>
  <si>
    <t xml:space="preserve">NÉV-BEOSZTÁS </t>
  </si>
  <si>
    <t xml:space="preserve">NAPIDÍJ </t>
  </si>
  <si>
    <t xml:space="preserve">SZÁLLÁS </t>
  </si>
  <si>
    <t>DOLOGI</t>
  </si>
  <si>
    <t>ÜZEMA</t>
  </si>
  <si>
    <t>REPÜLŐJ</t>
  </si>
  <si>
    <t>ÖSSZ KÖ</t>
  </si>
  <si>
    <t xml:space="preserve">            KÖLTSÉGEK</t>
  </si>
  <si>
    <t xml:space="preserve">             CÉL</t>
  </si>
  <si>
    <t xml:space="preserve">ROMÁNIA </t>
  </si>
  <si>
    <t>MAGY.IG. JOGSZ.VÁLT</t>
  </si>
  <si>
    <t>KOLOZSVÁRI KONZUL.</t>
  </si>
  <si>
    <t>VADÁSZI TIBORNÉ FŐV</t>
  </si>
  <si>
    <t xml:space="preserve">IVACS ISTVÁN GK VEZ </t>
  </si>
  <si>
    <t>KEKKH</t>
  </si>
  <si>
    <t>BELGIUM</t>
  </si>
  <si>
    <t>BŰNÜGYI INFORM CSERE</t>
  </si>
  <si>
    <t>COOPEN MUNKACSOP.</t>
  </si>
  <si>
    <t>DR BECHT ÉVA FŐVH</t>
  </si>
  <si>
    <t>KÖLTSÉG VISELŐ</t>
  </si>
  <si>
    <t>VISSZAT</t>
  </si>
  <si>
    <t>SZERBIA</t>
  </si>
  <si>
    <t>GSZ.VÁLT</t>
  </si>
  <si>
    <t>SZABADKAI FŐKONZUL</t>
  </si>
  <si>
    <t>NATO FMSC MUNKACS.</t>
  </si>
  <si>
    <t>NATO-KÖZPONT</t>
  </si>
  <si>
    <t>BALOGH JÁNOS FŐVH</t>
  </si>
  <si>
    <t>2007. I N.ÉV KEKKH KÜLFÖLDI UTAZÁSAI</t>
  </si>
  <si>
    <t>COPEN MUNKACSOPORT</t>
  </si>
  <si>
    <t>COPEN ÜLLÉS</t>
  </si>
  <si>
    <t>NÉMETO</t>
  </si>
  <si>
    <t xml:space="preserve">PRÜMI SZERZŐDÉS </t>
  </si>
  <si>
    <t>WIESBADEN-I MUNKACS.</t>
  </si>
  <si>
    <t>KISS ATTILA ÜGYINT</t>
  </si>
  <si>
    <t>MEH/KEKKH</t>
  </si>
  <si>
    <t xml:space="preserve">LUCZAI ISTVÁN M VEZ </t>
  </si>
  <si>
    <t>BŰNÜGY.NY.SZAKÉRT T</t>
  </si>
  <si>
    <t>SZLOVÉNIA</t>
  </si>
  <si>
    <t>EU KÖZIG KONFERENCIA</t>
  </si>
  <si>
    <t>DR ERDÉLYI LÁSZLÓ</t>
  </si>
  <si>
    <t xml:space="preserve">DR BUGYI ÉVA </t>
  </si>
  <si>
    <t>VADÁSZI TÍBORNÉ FŐV</t>
  </si>
  <si>
    <t>CEBIT SZAKÉ. LÁTOGAT.</t>
  </si>
  <si>
    <t xml:space="preserve">CEBIT INF KIÁLLÍTÁS </t>
  </si>
  <si>
    <t>GÁLL LÁSZLÓ GK VEZ</t>
  </si>
  <si>
    <t>VIRTYÓNÉ  B ÉVA OV</t>
  </si>
  <si>
    <t xml:space="preserve">RUGLI KATALIN OV </t>
  </si>
  <si>
    <t xml:space="preserve">ERDÉSZ IVÁN OV </t>
  </si>
  <si>
    <t>BÁTHI FERENC Ü INTÉZŐ</t>
  </si>
  <si>
    <t>MOLNÁR HENRIK Ü INTÉZ</t>
  </si>
  <si>
    <t xml:space="preserve">TÓTH ISTVÁN FŐV </t>
  </si>
  <si>
    <t>BORS GYÖRGY Ü INTÉZ</t>
  </si>
  <si>
    <t>KEKKH/CEBI</t>
  </si>
  <si>
    <t>NATO FMSC TECH M CSO</t>
  </si>
  <si>
    <t xml:space="preserve">NATO-KÖZPONT </t>
  </si>
  <si>
    <t>KORONCZ LÁSZLÓ ÜI</t>
  </si>
  <si>
    <t xml:space="preserve">FRANCIAO </t>
  </si>
  <si>
    <t xml:space="preserve">CIEC KÖZGYŰLÉS </t>
  </si>
  <si>
    <t>FÁBIÁN ADÉL NEMZ REF</t>
  </si>
  <si>
    <t>SVÁJC</t>
  </si>
  <si>
    <t>KERN AG KONFERENC</t>
  </si>
  <si>
    <t>DATAFORM</t>
  </si>
  <si>
    <t>CZIFFRA ANDRÁS  FŐOH</t>
  </si>
  <si>
    <t>PESSEK PÉTER ELN H</t>
  </si>
  <si>
    <t>PORTUGÁLI</t>
  </si>
  <si>
    <t xml:space="preserve">SISONE 4 ALLTRAINING </t>
  </si>
  <si>
    <t>LISSZABONN SISONE 4</t>
  </si>
  <si>
    <t>HAJDU GYULA R GAZDA</t>
  </si>
  <si>
    <t>PÁSZTOR IVÁN R GAZD</t>
  </si>
  <si>
    <t>KEKKH/MEH</t>
  </si>
  <si>
    <t>SISON4ALL TACT-SFR O</t>
  </si>
  <si>
    <t>STRASSBURG SISONE4</t>
  </si>
  <si>
    <t>JENEI ATTILA FEJLESZTŐ</t>
  </si>
  <si>
    <t xml:space="preserve">              CÉL</t>
  </si>
  <si>
    <t>MEGHÍVÓ-FOGADÓ</t>
  </si>
  <si>
    <t>INDULÁS</t>
  </si>
  <si>
    <t>NAPOK</t>
  </si>
  <si>
    <t>NÉV-BEOSZTÁS</t>
  </si>
  <si>
    <t>NAPIDÍJ</t>
  </si>
  <si>
    <t xml:space="preserve">SZÁLL </t>
  </si>
  <si>
    <t xml:space="preserve">DOLOGI </t>
  </si>
  <si>
    <t>KÖLTSÉGVISELŐ</t>
  </si>
  <si>
    <t xml:space="preserve">          KÖLTSÉGEK</t>
  </si>
  <si>
    <r>
      <t>2007.II.N.ÉV KEKKH KÜLFÖLDI UTAZÁSA</t>
    </r>
    <r>
      <rPr>
        <sz val="10"/>
        <rFont val="Arial"/>
        <family val="0"/>
      </rPr>
      <t>I</t>
    </r>
  </si>
  <si>
    <t xml:space="preserve">BELGIUM </t>
  </si>
  <si>
    <t>COOPEN-ÜLLÉS</t>
  </si>
  <si>
    <t>COOPEN-MUNKACSOP</t>
  </si>
  <si>
    <t>HOLLANDIA</t>
  </si>
  <si>
    <t>EUCARIS-MUNKACSOP</t>
  </si>
  <si>
    <t>AMSZTERDAM-UNISYS</t>
  </si>
  <si>
    <t>DR BUGYI ÉVA OVEZ</t>
  </si>
  <si>
    <t>TAKÁCS ATTILA OVEZ</t>
  </si>
  <si>
    <t>OST-MUNKACSOP ÜLLÉS</t>
  </si>
  <si>
    <t>OST-TESZT-MUNKACSOP</t>
  </si>
  <si>
    <t xml:space="preserve">EGRI GÁBOR </t>
  </si>
  <si>
    <t xml:space="preserve">STUTTGARTI VÁSÁR </t>
  </si>
  <si>
    <t xml:space="preserve">OCÉ-HUNGÁRIA KFT </t>
  </si>
  <si>
    <t>DEMÉNYNÉ K K ELN H</t>
  </si>
  <si>
    <t>VAJNÁGI ANDRÁS FÖOV</t>
  </si>
  <si>
    <t>CZIFFRA ANDRÁS FŐOV</t>
  </si>
  <si>
    <t xml:space="preserve"> </t>
  </si>
  <si>
    <t xml:space="preserve">TÓTH ISTVÁN FŐOV </t>
  </si>
  <si>
    <t xml:space="preserve">KIS CSABA FŐOV </t>
  </si>
  <si>
    <t xml:space="preserve">MERÉNYI GYULA </t>
  </si>
  <si>
    <t>FRANCIAO</t>
  </si>
  <si>
    <t>CIEC-MUNKACSOPORT</t>
  </si>
  <si>
    <t xml:space="preserve">CIEC-MUNKACSOP ÜLÉS </t>
  </si>
  <si>
    <t>FÁBIÁN ADÉL OV</t>
  </si>
  <si>
    <t>EREG ÉVES KONF</t>
  </si>
  <si>
    <t xml:space="preserve">KISS ATTILA Ü INT </t>
  </si>
  <si>
    <t>AMSZTERDAM EREG</t>
  </si>
  <si>
    <t xml:space="preserve">TURUPULI KLÁRA  OV </t>
  </si>
  <si>
    <t xml:space="preserve">EVS KÖZGYŰLÉS </t>
  </si>
  <si>
    <t>EU AKVI SZÖVETSÉG</t>
  </si>
  <si>
    <t>DR VERES ANIKÓ  OIROD</t>
  </si>
  <si>
    <t>USA</t>
  </si>
  <si>
    <t>USA VIZUMMENT TÁRGY</t>
  </si>
  <si>
    <t xml:space="preserve">USA BELBIZT MINISZT </t>
  </si>
  <si>
    <t xml:space="preserve">CEPT/ECCWGFM ÉRTEK </t>
  </si>
  <si>
    <t>CEPT/ECCWGFM</t>
  </si>
  <si>
    <t xml:space="preserve">KORONCZ LÁSZLÓ ÜI </t>
  </si>
  <si>
    <t>SISONE4AL C/SIS TESZT</t>
  </si>
  <si>
    <t>STRASSBURG SISONE</t>
  </si>
  <si>
    <t xml:space="preserve">KÖZÚTI KÖZL BIZT K </t>
  </si>
  <si>
    <t>KÖZIG SZAKM SZÖV</t>
  </si>
  <si>
    <t xml:space="preserve">NÉMETH LÁSZLÓ GKV </t>
  </si>
  <si>
    <t>SPANYOLO</t>
  </si>
  <si>
    <t>TETRA VILÁGKONGRES</t>
  </si>
  <si>
    <t xml:space="preserve">TETRA FÓRUM ELNÖKS </t>
  </si>
  <si>
    <t>TÓTH CSABA OV</t>
  </si>
  <si>
    <t>KEKKH/CIEC</t>
  </si>
  <si>
    <t>KEKKH/SZÖ</t>
  </si>
  <si>
    <t xml:space="preserve">KAJDI GYÖRGY Ü INT </t>
  </si>
  <si>
    <t xml:space="preserve">NATO FMSC SPEKTR M </t>
  </si>
  <si>
    <t>NATO FMSC M CSOP</t>
  </si>
  <si>
    <t>BALOGH JÁNOS NARFA</t>
  </si>
  <si>
    <t>ROMÁNIA</t>
  </si>
  <si>
    <t xml:space="preserve">KONZULÁTUS LÁTOG </t>
  </si>
  <si>
    <t>KOLOZSVÁRI FŐKONUL</t>
  </si>
  <si>
    <t>VADÁSZI TIBORNÉ FŐOV</t>
  </si>
  <si>
    <t xml:space="preserve">OLASZO </t>
  </si>
  <si>
    <t>ANUSCA KÖZGYŰLÉS</t>
  </si>
  <si>
    <t>ANUSCA ELNÖK</t>
  </si>
  <si>
    <t>DR ERDÉLYI LÁSZLÓ IG</t>
  </si>
  <si>
    <t>DR HACKSPACKER A FÖ</t>
  </si>
  <si>
    <t>AC/322 (SC/13)25. ÜLLÉS</t>
  </si>
  <si>
    <t xml:space="preserve">NATO KÖZPONT </t>
  </si>
  <si>
    <t xml:space="preserve">BAJÓ JÓZSEF ELN H </t>
  </si>
  <si>
    <t>2007.III.NÉ KEKKH KÜLFÖLDI UTAZÁSAI</t>
  </si>
  <si>
    <t xml:space="preserve">ORSZÁG </t>
  </si>
  <si>
    <t xml:space="preserve">        KÖLTSÉGEK</t>
  </si>
  <si>
    <t>SISONE4ALL C SIS ÜLL.</t>
  </si>
  <si>
    <t>SISONE4ALL MUNK CS</t>
  </si>
  <si>
    <t xml:space="preserve">TÓTH CSABA ÜZ MUNKT </t>
  </si>
  <si>
    <t>TRIFONOV  ANDRÁS RG</t>
  </si>
  <si>
    <t>ÍRORSZÁG</t>
  </si>
  <si>
    <t xml:space="preserve">EMCSZAKM TOVÁBB K </t>
  </si>
  <si>
    <t xml:space="preserve">EMC-ÍRORSZÁG </t>
  </si>
  <si>
    <t>DEMÉNYNÉ K K ELNH</t>
  </si>
  <si>
    <t>TÓTH ISTVÁN FŐ OV</t>
  </si>
  <si>
    <t>K/COMPARE</t>
  </si>
  <si>
    <t>K/COMPERE</t>
  </si>
  <si>
    <t xml:space="preserve">MERÉNYI GYULA SZ TA </t>
  </si>
  <si>
    <t xml:space="preserve">NÉMETO </t>
  </si>
  <si>
    <t xml:space="preserve">MÜNCHEN SZAKMAI BEM </t>
  </si>
  <si>
    <t xml:space="preserve">MULTIPOLÁRIS-L-1 GMBH </t>
  </si>
  <si>
    <t>K/MULTIPOL</t>
  </si>
  <si>
    <t>CIEC</t>
  </si>
  <si>
    <t xml:space="preserve">FÁBIÁN ADÉL OV </t>
  </si>
  <si>
    <t>PORTUGÁL</t>
  </si>
  <si>
    <t>SCIFA INFORMÁLIS ÜLÉS</t>
  </si>
  <si>
    <t>CIEC KÖZGYŰLÉS</t>
  </si>
  <si>
    <t>EURÓPAI UNIÓ</t>
  </si>
  <si>
    <t xml:space="preserve">DR BUGYI ÉVA OV </t>
  </si>
  <si>
    <t>AGENDA  SZAKM EGYEZ</t>
  </si>
  <si>
    <t xml:space="preserve">ROMÁN BELÜGY MIN </t>
  </si>
  <si>
    <t>URBÁN GYÖRGY ELNÖK</t>
  </si>
  <si>
    <t>KISS ATTILA ÜGYINTÉZŐ</t>
  </si>
  <si>
    <t xml:space="preserve">DR SÁRDI ERIKA ELN H </t>
  </si>
  <si>
    <t xml:space="preserve">OST MUNKACSOPORT </t>
  </si>
  <si>
    <t>DR SZALAY LÁSZLÓ EH</t>
  </si>
  <si>
    <t>CSOPORT Ü</t>
  </si>
  <si>
    <t xml:space="preserve">IZLAND </t>
  </si>
  <si>
    <t xml:space="preserve">EUCARIS KÖZGYŰLÉS </t>
  </si>
  <si>
    <t xml:space="preserve">EUCARIS </t>
  </si>
  <si>
    <t>DR KOROKNAI K RÉSZLV</t>
  </si>
  <si>
    <t xml:space="preserve">NATO FMSC TWG 16.Ü </t>
  </si>
  <si>
    <t xml:space="preserve">KORONCZ LÁSZLÓ </t>
  </si>
  <si>
    <t xml:space="preserve">AUSTRIA </t>
  </si>
  <si>
    <t xml:space="preserve">CEPT ECC WGFM 61 Ü </t>
  </si>
  <si>
    <t xml:space="preserve">SZÖVETSÉGI MINISZTÉR </t>
  </si>
  <si>
    <t>DR HORVÁTH FERENC M</t>
  </si>
  <si>
    <t xml:space="preserve">COPEN ÜLÉS </t>
  </si>
  <si>
    <t xml:space="preserve">COPEN MUNKACSOPORT </t>
  </si>
  <si>
    <t xml:space="preserve">DR BECHT ÉVA FŐOV </t>
  </si>
  <si>
    <t xml:space="preserve">NATO FMSC PWG 16.Ü </t>
  </si>
  <si>
    <t xml:space="preserve">BALOGH JÁNOS NARFA </t>
  </si>
  <si>
    <t xml:space="preserve">2007. IV NÉ KEKKH KÜLFÖLDI UTAZÁSAI </t>
  </si>
  <si>
    <t xml:space="preserve">INDULÁS </t>
  </si>
  <si>
    <t xml:space="preserve">ÉRKEZÉS </t>
  </si>
  <si>
    <t xml:space="preserve">ÜZEMA </t>
  </si>
  <si>
    <t xml:space="preserve">REPÜLŐ </t>
  </si>
  <si>
    <t>ÖSSZ KLTG</t>
  </si>
  <si>
    <t xml:space="preserve">VISSZAT </t>
  </si>
  <si>
    <t xml:space="preserve">DR BAJÓ JÓZSEF ELNH </t>
  </si>
  <si>
    <t xml:space="preserve">MÁLICS GÉZA T ADÓ </t>
  </si>
  <si>
    <t xml:space="preserve">KEKKH </t>
  </si>
  <si>
    <t xml:space="preserve">PESSEK PÉTER ELNH </t>
  </si>
  <si>
    <t xml:space="preserve">CZIFFRA ANDRÁS FŐOV </t>
  </si>
  <si>
    <t>MERÉNYI GYULA TAN A</t>
  </si>
  <si>
    <t>BALOGH ZOLTÁN NY V</t>
  </si>
  <si>
    <t xml:space="preserve">DR BECHT ÉVA  FŐOV </t>
  </si>
  <si>
    <t xml:space="preserve">KISS ATTILA ÜGY INT </t>
  </si>
  <si>
    <t>DR KÓBOR JÓZSEF FŐV</t>
  </si>
  <si>
    <t>DR CSATÁRI LÁSZLÓ FŐ</t>
  </si>
  <si>
    <t xml:space="preserve">DEMÉNYNÉ K K ELN H </t>
  </si>
  <si>
    <t xml:space="preserve">K/MÉS S </t>
  </si>
  <si>
    <t xml:space="preserve">TÓTH ISTVÁN FŐ OV </t>
  </si>
  <si>
    <t xml:space="preserve">FÁBIÁN ADÉL  OV </t>
  </si>
  <si>
    <t>DR PONGRÁCZ TAMÁS F</t>
  </si>
  <si>
    <t xml:space="preserve">DR MIHÁLY RENÁTA OV </t>
  </si>
  <si>
    <t xml:space="preserve">DR NÉMETH IVÁN FŐVH </t>
  </si>
  <si>
    <t>DR HACKSPACKER A OV</t>
  </si>
  <si>
    <t xml:space="preserve">DR TÓTH  ZOLTÁN O V </t>
  </si>
  <si>
    <t xml:space="preserve">KAJDI GYÖRGY </t>
  </si>
  <si>
    <t>K/TETRA</t>
  </si>
  <si>
    <t xml:space="preserve">TÓTH CSABA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</si>
</sst>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b/>
      <sz val="8"/>
      <color indexed="63"/>
      <name val="Arial"/>
      <family val="2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4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9">
      <pane xSplit="14940" topLeftCell="Q1" activePane="topLeft" state="split"/>
      <selection pane="topLeft" activeCell="R41" sqref="R41"/>
      <selection pane="topRight" activeCell="Q2" sqref="Q2"/>
    </sheetView>
  </sheetViews>
  <sheetFormatPr defaultColWidth="9.14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9" t="s">
        <v>32</v>
      </c>
      <c r="I2" s="10"/>
      <c r="J2" s="9"/>
      <c r="K2" s="9"/>
      <c r="L2" s="1"/>
      <c r="M2" s="1"/>
      <c r="N2" s="1"/>
      <c r="O2" s="1"/>
      <c r="P2" s="1"/>
      <c r="Q2" s="5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1"/>
    </row>
    <row r="4" spans="1:18" ht="12.75">
      <c r="A4" s="1"/>
      <c r="B4" s="1"/>
      <c r="C4" s="1"/>
      <c r="D4" s="8"/>
      <c r="E4" s="8"/>
      <c r="F4" s="8"/>
      <c r="G4" s="8"/>
      <c r="H4" s="8"/>
      <c r="I4" s="8"/>
      <c r="J4" s="8"/>
      <c r="K4" s="8"/>
      <c r="L4" s="8"/>
      <c r="M4" s="8" t="s">
        <v>12</v>
      </c>
      <c r="N4" s="8"/>
      <c r="O4" s="8"/>
      <c r="P4" s="8"/>
      <c r="Q4" s="11" t="s">
        <v>24</v>
      </c>
      <c r="R4" s="8"/>
    </row>
    <row r="5" spans="1:18" ht="12.75">
      <c r="A5" s="8" t="s">
        <v>0</v>
      </c>
      <c r="B5" s="8" t="s">
        <v>13</v>
      </c>
      <c r="C5" s="8"/>
      <c r="D5" s="8" t="s">
        <v>1</v>
      </c>
      <c r="E5" s="8"/>
      <c r="F5" s="8" t="s">
        <v>2</v>
      </c>
      <c r="G5" s="8" t="s">
        <v>3</v>
      </c>
      <c r="H5" s="8" t="s">
        <v>4</v>
      </c>
      <c r="I5" s="8" t="s">
        <v>5</v>
      </c>
      <c r="J5" s="8"/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/>
      <c r="R5" s="8" t="s">
        <v>25</v>
      </c>
    </row>
    <row r="6" spans="1:19" ht="12.75">
      <c r="A6" s="2" t="s">
        <v>14</v>
      </c>
      <c r="B6" s="2" t="s">
        <v>15</v>
      </c>
      <c r="C6" s="2" t="s">
        <v>27</v>
      </c>
      <c r="D6" s="2" t="s">
        <v>16</v>
      </c>
      <c r="E6" s="2"/>
      <c r="F6" s="3">
        <v>39105</v>
      </c>
      <c r="G6" s="3">
        <v>39106</v>
      </c>
      <c r="H6" s="2">
        <v>2</v>
      </c>
      <c r="I6" s="2" t="s">
        <v>17</v>
      </c>
      <c r="J6" s="2"/>
      <c r="K6" s="4">
        <v>34644</v>
      </c>
      <c r="L6" s="4">
        <v>15481</v>
      </c>
      <c r="M6" s="2">
        <v>236</v>
      </c>
      <c r="N6" s="4"/>
      <c r="O6" s="2"/>
      <c r="P6" s="4">
        <f>SUM(K6:O6)</f>
        <v>50361</v>
      </c>
      <c r="Q6" s="2" t="s">
        <v>19</v>
      </c>
      <c r="R6" s="1"/>
      <c r="S6" s="6"/>
    </row>
    <row r="7" spans="1:18" ht="12.75">
      <c r="A7" s="2" t="s">
        <v>14</v>
      </c>
      <c r="B7" s="2" t="s">
        <v>15</v>
      </c>
      <c r="C7" s="2"/>
      <c r="D7" s="2" t="s">
        <v>16</v>
      </c>
      <c r="E7" s="2"/>
      <c r="F7" s="3">
        <v>39105</v>
      </c>
      <c r="G7" s="3">
        <v>39106</v>
      </c>
      <c r="H7" s="2">
        <v>2</v>
      </c>
      <c r="I7" s="2" t="s">
        <v>18</v>
      </c>
      <c r="J7" s="2"/>
      <c r="K7" s="4">
        <v>26371</v>
      </c>
      <c r="L7" s="4">
        <v>15481</v>
      </c>
      <c r="M7" s="2">
        <v>236</v>
      </c>
      <c r="N7" s="2"/>
      <c r="O7" s="2"/>
      <c r="P7" s="4">
        <f>SUM(K7:O7)</f>
        <v>42088</v>
      </c>
      <c r="Q7" s="2" t="s">
        <v>19</v>
      </c>
      <c r="R7" s="1"/>
    </row>
    <row r="8" spans="1:18" ht="12.75">
      <c r="A8" s="2" t="s">
        <v>20</v>
      </c>
      <c r="B8" s="2" t="s">
        <v>21</v>
      </c>
      <c r="C8" s="2"/>
      <c r="D8" s="2" t="s">
        <v>22</v>
      </c>
      <c r="E8" s="2"/>
      <c r="F8" s="3">
        <v>39112</v>
      </c>
      <c r="G8" s="3">
        <v>39113</v>
      </c>
      <c r="H8" s="2">
        <v>2</v>
      </c>
      <c r="I8" s="2" t="s">
        <v>23</v>
      </c>
      <c r="J8" s="2"/>
      <c r="K8" s="4">
        <v>31930</v>
      </c>
      <c r="L8" s="4">
        <v>30099</v>
      </c>
      <c r="M8" s="4">
        <v>2663</v>
      </c>
      <c r="N8" s="2"/>
      <c r="O8" s="4">
        <v>231526</v>
      </c>
      <c r="P8" s="4">
        <f>SUM(K8:O8)</f>
        <v>296218</v>
      </c>
      <c r="Q8" s="2" t="s">
        <v>39</v>
      </c>
      <c r="R8" s="14">
        <v>233026</v>
      </c>
    </row>
    <row r="9" spans="1:21" ht="12.75">
      <c r="A9" s="2" t="s">
        <v>26</v>
      </c>
      <c r="B9" s="2" t="s">
        <v>15</v>
      </c>
      <c r="C9" s="2"/>
      <c r="D9" s="2" t="s">
        <v>28</v>
      </c>
      <c r="E9" s="2"/>
      <c r="F9" s="3">
        <v>39111</v>
      </c>
      <c r="G9" s="3">
        <v>39111</v>
      </c>
      <c r="H9" s="2">
        <v>1</v>
      </c>
      <c r="I9" s="2" t="s">
        <v>17</v>
      </c>
      <c r="J9" s="2"/>
      <c r="K9" s="4">
        <v>16805</v>
      </c>
      <c r="L9" s="2"/>
      <c r="M9" s="2"/>
      <c r="N9" s="2"/>
      <c r="O9" s="2"/>
      <c r="P9" s="4">
        <v>16805</v>
      </c>
      <c r="Q9" s="2" t="s">
        <v>19</v>
      </c>
      <c r="R9" s="1"/>
      <c r="U9" s="13"/>
    </row>
    <row r="10" spans="1:18" ht="12.75">
      <c r="A10" s="2" t="s">
        <v>26</v>
      </c>
      <c r="B10" s="2" t="s">
        <v>15</v>
      </c>
      <c r="C10" s="2"/>
      <c r="D10" s="2" t="s">
        <v>28</v>
      </c>
      <c r="E10" s="2"/>
      <c r="F10" s="3">
        <v>39111</v>
      </c>
      <c r="G10" s="3">
        <v>39111</v>
      </c>
      <c r="H10" s="2">
        <v>1</v>
      </c>
      <c r="I10" s="2" t="s">
        <v>18</v>
      </c>
      <c r="J10" s="2"/>
      <c r="K10" s="4">
        <v>13703</v>
      </c>
      <c r="L10" s="2"/>
      <c r="M10" s="2"/>
      <c r="N10" s="2"/>
      <c r="O10" s="2"/>
      <c r="P10" s="4">
        <v>13703</v>
      </c>
      <c r="Q10" s="7" t="s">
        <v>19</v>
      </c>
      <c r="R10" s="1"/>
    </row>
    <row r="11" spans="1:18" ht="12.75">
      <c r="A11" s="2" t="s">
        <v>20</v>
      </c>
      <c r="B11" s="2" t="s">
        <v>29</v>
      </c>
      <c r="C11" s="2"/>
      <c r="D11" s="2" t="s">
        <v>30</v>
      </c>
      <c r="E11" s="2"/>
      <c r="F11" s="3">
        <v>39117</v>
      </c>
      <c r="G11" s="3">
        <v>39120</v>
      </c>
      <c r="H11" s="2">
        <v>4</v>
      </c>
      <c r="I11" s="2" t="s">
        <v>31</v>
      </c>
      <c r="J11" s="2"/>
      <c r="K11" s="4">
        <v>51894</v>
      </c>
      <c r="L11" s="4">
        <v>63787</v>
      </c>
      <c r="M11" s="4">
        <v>13475</v>
      </c>
      <c r="N11" s="2"/>
      <c r="O11" s="4">
        <v>49193</v>
      </c>
      <c r="P11" s="4">
        <f>SUM(K11:O11)</f>
        <v>178349</v>
      </c>
      <c r="Q11" s="2" t="s">
        <v>19</v>
      </c>
      <c r="R11" s="1"/>
    </row>
    <row r="12" spans="1:1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</row>
    <row r="13" spans="1:18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1"/>
    </row>
    <row r="14" spans="1:1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</row>
    <row r="16" spans="1:18" ht="12.75">
      <c r="A16" s="2" t="s">
        <v>20</v>
      </c>
      <c r="B16" s="2" t="s">
        <v>34</v>
      </c>
      <c r="C16" s="2"/>
      <c r="D16" s="2" t="s">
        <v>33</v>
      </c>
      <c r="E16" s="2"/>
      <c r="F16" s="3">
        <v>39139</v>
      </c>
      <c r="G16" s="3">
        <v>39139</v>
      </c>
      <c r="H16" s="2">
        <v>1</v>
      </c>
      <c r="I16" s="2" t="s">
        <v>23</v>
      </c>
      <c r="J16" s="2"/>
      <c r="K16" s="4">
        <v>14405</v>
      </c>
      <c r="L16" s="2"/>
      <c r="M16" s="2">
        <v>1555</v>
      </c>
      <c r="N16" s="2"/>
      <c r="O16" s="4">
        <v>231424</v>
      </c>
      <c r="P16" s="4">
        <f>SUM(K16:O16)</f>
        <v>247384</v>
      </c>
      <c r="Q16" s="7" t="s">
        <v>39</v>
      </c>
      <c r="R16" s="12">
        <v>232979</v>
      </c>
    </row>
    <row r="17" spans="1:18" ht="12.75">
      <c r="A17" s="2" t="s">
        <v>20</v>
      </c>
      <c r="B17" s="2" t="s">
        <v>34</v>
      </c>
      <c r="C17" s="2"/>
      <c r="D17" s="2" t="s">
        <v>33</v>
      </c>
      <c r="E17" s="2"/>
      <c r="F17" s="3">
        <v>39148</v>
      </c>
      <c r="G17" s="3">
        <v>39148</v>
      </c>
      <c r="H17" s="2">
        <v>1</v>
      </c>
      <c r="I17" s="2" t="s">
        <v>23</v>
      </c>
      <c r="J17" s="2"/>
      <c r="K17" s="2">
        <v>14341</v>
      </c>
      <c r="L17" s="2"/>
      <c r="M17" s="2">
        <v>1564</v>
      </c>
      <c r="N17" s="2"/>
      <c r="O17" s="2">
        <v>231424</v>
      </c>
      <c r="P17" s="4">
        <v>247329</v>
      </c>
      <c r="Q17" s="2" t="s">
        <v>39</v>
      </c>
      <c r="R17" s="12">
        <v>232988</v>
      </c>
    </row>
    <row r="18" spans="1:18" ht="12.75">
      <c r="A18" s="2" t="s">
        <v>35</v>
      </c>
      <c r="B18" s="2" t="s">
        <v>36</v>
      </c>
      <c r="C18" s="2"/>
      <c r="D18" s="2" t="s">
        <v>37</v>
      </c>
      <c r="E18" s="2"/>
      <c r="F18" s="3">
        <v>39150</v>
      </c>
      <c r="G18" s="3">
        <v>39150</v>
      </c>
      <c r="H18" s="2">
        <v>1</v>
      </c>
      <c r="I18" s="2" t="s">
        <v>38</v>
      </c>
      <c r="J18" s="2"/>
      <c r="K18" s="4">
        <v>10031</v>
      </c>
      <c r="L18" s="2"/>
      <c r="M18" s="4">
        <v>5200</v>
      </c>
      <c r="N18" s="2"/>
      <c r="O18" s="4">
        <v>148836</v>
      </c>
      <c r="P18" s="4">
        <f>SUM(K18:O18)</f>
        <v>164067</v>
      </c>
      <c r="Q18" s="7" t="s">
        <v>19</v>
      </c>
      <c r="R18" s="1"/>
    </row>
    <row r="19" spans="1:18" ht="12.75">
      <c r="A19" s="2" t="s">
        <v>35</v>
      </c>
      <c r="B19" s="2" t="s">
        <v>36</v>
      </c>
      <c r="C19" s="2"/>
      <c r="D19" s="2" t="s">
        <v>37</v>
      </c>
      <c r="E19" s="2"/>
      <c r="F19" s="3">
        <v>39150</v>
      </c>
      <c r="G19" s="3">
        <v>39150</v>
      </c>
      <c r="H19" s="2">
        <v>1</v>
      </c>
      <c r="I19" s="2" t="s">
        <v>40</v>
      </c>
      <c r="J19" s="2"/>
      <c r="K19" s="4">
        <v>10031</v>
      </c>
      <c r="L19" s="2"/>
      <c r="M19" s="4">
        <v>5200</v>
      </c>
      <c r="N19" s="2"/>
      <c r="O19" s="4">
        <v>148836</v>
      </c>
      <c r="P19" s="4">
        <f>SUM(K19:O19)</f>
        <v>164067</v>
      </c>
      <c r="Q19" s="2" t="s">
        <v>19</v>
      </c>
      <c r="R19" s="1"/>
    </row>
    <row r="20" spans="1:18" ht="12.75">
      <c r="A20" s="2" t="s">
        <v>20</v>
      </c>
      <c r="B20" s="2" t="s">
        <v>41</v>
      </c>
      <c r="C20" s="2"/>
      <c r="D20" s="2" t="s">
        <v>33</v>
      </c>
      <c r="E20" s="2"/>
      <c r="F20" s="3">
        <v>39154</v>
      </c>
      <c r="G20" s="3">
        <v>39154</v>
      </c>
      <c r="H20" s="2">
        <v>1</v>
      </c>
      <c r="I20" s="2" t="s">
        <v>40</v>
      </c>
      <c r="J20" s="2"/>
      <c r="K20" s="4">
        <v>14236</v>
      </c>
      <c r="L20" s="2"/>
      <c r="M20" s="4">
        <v>1889</v>
      </c>
      <c r="N20" s="2"/>
      <c r="O20" s="4">
        <v>226200</v>
      </c>
      <c r="P20" s="4">
        <f>SUM(K20:O20)</f>
        <v>242325</v>
      </c>
      <c r="Q20" s="2" t="s">
        <v>19</v>
      </c>
      <c r="R20" s="1"/>
    </row>
    <row r="21" spans="1:18" ht="12.75">
      <c r="A21" s="2" t="s">
        <v>20</v>
      </c>
      <c r="B21" s="2" t="s">
        <v>41</v>
      </c>
      <c r="C21" s="2"/>
      <c r="D21" s="2" t="s">
        <v>33</v>
      </c>
      <c r="E21" s="2"/>
      <c r="F21" s="3">
        <v>39154</v>
      </c>
      <c r="G21" s="3">
        <v>39154</v>
      </c>
      <c r="H21" s="2">
        <v>1</v>
      </c>
      <c r="I21" s="2" t="s">
        <v>38</v>
      </c>
      <c r="J21" s="2"/>
      <c r="K21" s="4">
        <v>14236</v>
      </c>
      <c r="L21" s="2"/>
      <c r="M21" s="4">
        <v>1889</v>
      </c>
      <c r="N21" s="2"/>
      <c r="O21" s="4">
        <v>226200</v>
      </c>
      <c r="P21" s="4">
        <v>242325</v>
      </c>
      <c r="Q21" s="2" t="s">
        <v>19</v>
      </c>
      <c r="R21" s="1"/>
    </row>
    <row r="22" spans="1:18" ht="12.75">
      <c r="A22" s="2" t="s">
        <v>42</v>
      </c>
      <c r="B22" s="2" t="s">
        <v>43</v>
      </c>
      <c r="C22" s="2"/>
      <c r="D22" s="2" t="s">
        <v>42</v>
      </c>
      <c r="E22" s="2"/>
      <c r="F22" s="3">
        <v>39160</v>
      </c>
      <c r="G22" s="3">
        <v>39163</v>
      </c>
      <c r="H22" s="2">
        <v>4</v>
      </c>
      <c r="I22" s="2" t="s">
        <v>44</v>
      </c>
      <c r="J22" s="2"/>
      <c r="K22" s="4">
        <v>39284</v>
      </c>
      <c r="L22" s="4">
        <v>89499</v>
      </c>
      <c r="M22" s="4">
        <v>6455</v>
      </c>
      <c r="N22" s="2"/>
      <c r="O22" s="4"/>
      <c r="P22" s="4">
        <f>SUM(K22:O22)</f>
        <v>135238</v>
      </c>
      <c r="Q22" s="2" t="s">
        <v>19</v>
      </c>
      <c r="R22" s="1"/>
    </row>
    <row r="23" spans="1:18" ht="12.75">
      <c r="A23" s="2" t="s">
        <v>42</v>
      </c>
      <c r="B23" s="2" t="s">
        <v>43</v>
      </c>
      <c r="C23" s="2"/>
      <c r="D23" s="2" t="s">
        <v>42</v>
      </c>
      <c r="E23" s="2"/>
      <c r="F23" s="3">
        <v>39160</v>
      </c>
      <c r="G23" s="3">
        <v>39163</v>
      </c>
      <c r="H23" s="2">
        <v>4</v>
      </c>
      <c r="I23" s="2" t="s">
        <v>45</v>
      </c>
      <c r="J23" s="2"/>
      <c r="K23" s="4">
        <v>39284</v>
      </c>
      <c r="L23" s="4">
        <v>89499</v>
      </c>
      <c r="M23" s="4">
        <v>6455</v>
      </c>
      <c r="N23" s="2"/>
      <c r="O23" s="2"/>
      <c r="P23" s="4">
        <v>135238</v>
      </c>
      <c r="Q23" s="2" t="s">
        <v>19</v>
      </c>
      <c r="R23" s="1"/>
    </row>
    <row r="24" spans="1:18" ht="12.75">
      <c r="A24" s="2" t="s">
        <v>42</v>
      </c>
      <c r="B24" s="2" t="s">
        <v>43</v>
      </c>
      <c r="C24" s="2"/>
      <c r="D24" s="2" t="s">
        <v>42</v>
      </c>
      <c r="E24" s="2"/>
      <c r="F24" s="3">
        <v>39160</v>
      </c>
      <c r="G24" s="3">
        <v>39163</v>
      </c>
      <c r="H24" s="2">
        <v>4</v>
      </c>
      <c r="I24" s="2" t="s">
        <v>46</v>
      </c>
      <c r="J24" s="2"/>
      <c r="K24" s="4">
        <v>39284</v>
      </c>
      <c r="L24" s="4">
        <v>89499</v>
      </c>
      <c r="M24" s="4">
        <v>6455</v>
      </c>
      <c r="N24" s="2"/>
      <c r="O24" s="2"/>
      <c r="P24" s="4">
        <f aca="true" t="shared" si="0" ref="P24:P31">SUM(K24:O24)</f>
        <v>135238</v>
      </c>
      <c r="Q24" s="2" t="s">
        <v>19</v>
      </c>
      <c r="R24" s="1"/>
    </row>
    <row r="25" spans="1:18" ht="12.75">
      <c r="A25" s="2" t="s">
        <v>35</v>
      </c>
      <c r="B25" s="2" t="s">
        <v>47</v>
      </c>
      <c r="C25" s="2"/>
      <c r="D25" s="2" t="s">
        <v>48</v>
      </c>
      <c r="E25" s="2"/>
      <c r="F25" s="3">
        <v>39160</v>
      </c>
      <c r="G25" s="3">
        <v>39163</v>
      </c>
      <c r="H25" s="2">
        <v>4</v>
      </c>
      <c r="I25" s="2" t="s">
        <v>49</v>
      </c>
      <c r="J25" s="2"/>
      <c r="K25" s="4">
        <v>50629</v>
      </c>
      <c r="L25" s="4">
        <v>148556</v>
      </c>
      <c r="M25" s="4">
        <v>1815</v>
      </c>
      <c r="N25" s="4">
        <v>7631</v>
      </c>
      <c r="O25" s="2"/>
      <c r="P25" s="4">
        <f t="shared" si="0"/>
        <v>208631</v>
      </c>
      <c r="Q25" s="2" t="s">
        <v>19</v>
      </c>
      <c r="R25" s="1"/>
    </row>
    <row r="26" spans="1:18" ht="12.75">
      <c r="A26" s="2" t="s">
        <v>35</v>
      </c>
      <c r="B26" s="2" t="s">
        <v>47</v>
      </c>
      <c r="C26" s="2"/>
      <c r="D26" s="2" t="s">
        <v>48</v>
      </c>
      <c r="E26" s="2"/>
      <c r="F26" s="3">
        <v>39160</v>
      </c>
      <c r="G26" s="3">
        <v>39163</v>
      </c>
      <c r="H26" s="2">
        <v>4</v>
      </c>
      <c r="I26" s="2" t="s">
        <v>50</v>
      </c>
      <c r="J26" s="2"/>
      <c r="K26" s="4">
        <v>50629</v>
      </c>
      <c r="L26" s="4">
        <v>148556</v>
      </c>
      <c r="M26" s="4">
        <v>1815</v>
      </c>
      <c r="N26" s="4">
        <v>7631</v>
      </c>
      <c r="O26" s="2"/>
      <c r="P26" s="4">
        <f t="shared" si="0"/>
        <v>208631</v>
      </c>
      <c r="Q26" s="2" t="s">
        <v>19</v>
      </c>
      <c r="R26" s="1"/>
    </row>
    <row r="27" spans="1:18" ht="12.75">
      <c r="A27" s="2" t="s">
        <v>35</v>
      </c>
      <c r="B27" s="2" t="s">
        <v>47</v>
      </c>
      <c r="C27" s="2"/>
      <c r="D27" s="2" t="s">
        <v>48</v>
      </c>
      <c r="E27" s="2"/>
      <c r="F27" s="3">
        <v>39160</v>
      </c>
      <c r="G27" s="3">
        <v>39163</v>
      </c>
      <c r="H27" s="2">
        <v>4</v>
      </c>
      <c r="I27" s="2" t="s">
        <v>51</v>
      </c>
      <c r="J27" s="2"/>
      <c r="K27" s="4">
        <v>50629</v>
      </c>
      <c r="L27" s="4">
        <v>148556</v>
      </c>
      <c r="M27" s="4">
        <v>1815</v>
      </c>
      <c r="N27" s="4">
        <v>7631</v>
      </c>
      <c r="O27" s="2"/>
      <c r="P27" s="4">
        <f t="shared" si="0"/>
        <v>208631</v>
      </c>
      <c r="Q27" s="2" t="s">
        <v>19</v>
      </c>
      <c r="R27" s="1"/>
    </row>
    <row r="28" spans="1:18" ht="12.75">
      <c r="A28" s="2" t="s">
        <v>35</v>
      </c>
      <c r="B28" s="2" t="s">
        <v>47</v>
      </c>
      <c r="C28" s="2"/>
      <c r="D28" s="2" t="s">
        <v>48</v>
      </c>
      <c r="E28" s="2"/>
      <c r="F28" s="3">
        <v>39160</v>
      </c>
      <c r="G28" s="3">
        <v>39163</v>
      </c>
      <c r="H28" s="2">
        <v>4</v>
      </c>
      <c r="I28" s="2" t="s">
        <v>52</v>
      </c>
      <c r="J28" s="2"/>
      <c r="K28" s="4">
        <v>50629</v>
      </c>
      <c r="L28" s="4">
        <v>148556</v>
      </c>
      <c r="M28" s="4">
        <v>1815</v>
      </c>
      <c r="N28" s="4">
        <v>7631</v>
      </c>
      <c r="O28" s="2"/>
      <c r="P28" s="4">
        <f t="shared" si="0"/>
        <v>208631</v>
      </c>
      <c r="Q28" s="2" t="s">
        <v>19</v>
      </c>
      <c r="R28" s="1"/>
    </row>
    <row r="29" spans="1:18" ht="12.75">
      <c r="A29" s="2" t="s">
        <v>35</v>
      </c>
      <c r="B29" s="2" t="s">
        <v>47</v>
      </c>
      <c r="C29" s="2"/>
      <c r="D29" s="2" t="s">
        <v>48</v>
      </c>
      <c r="E29" s="2"/>
      <c r="F29" s="3">
        <v>39160</v>
      </c>
      <c r="G29" s="3">
        <v>39163</v>
      </c>
      <c r="H29" s="2">
        <v>4</v>
      </c>
      <c r="I29" s="2" t="s">
        <v>53</v>
      </c>
      <c r="J29" s="2"/>
      <c r="K29" s="4">
        <v>50629</v>
      </c>
      <c r="L29" s="4">
        <v>148556</v>
      </c>
      <c r="M29" s="4">
        <v>1815</v>
      </c>
      <c r="N29" s="4">
        <v>7631</v>
      </c>
      <c r="O29" s="2"/>
      <c r="P29" s="4">
        <f t="shared" si="0"/>
        <v>208631</v>
      </c>
      <c r="Q29" s="2" t="s">
        <v>19</v>
      </c>
      <c r="R29" s="1"/>
    </row>
    <row r="30" spans="1:18" ht="12.75">
      <c r="A30" s="2" t="s">
        <v>35</v>
      </c>
      <c r="B30" s="2" t="s">
        <v>47</v>
      </c>
      <c r="C30" s="2"/>
      <c r="D30" s="2" t="s">
        <v>48</v>
      </c>
      <c r="E30" s="2"/>
      <c r="F30" s="3">
        <v>39160</v>
      </c>
      <c r="G30" s="3">
        <v>39163</v>
      </c>
      <c r="H30" s="2">
        <v>4</v>
      </c>
      <c r="I30" s="2" t="s">
        <v>56</v>
      </c>
      <c r="J30" s="2"/>
      <c r="K30" s="4">
        <v>50629</v>
      </c>
      <c r="L30" s="4">
        <v>148556</v>
      </c>
      <c r="M30" s="4">
        <v>1815</v>
      </c>
      <c r="N30" s="4">
        <v>7631</v>
      </c>
      <c r="O30" s="2"/>
      <c r="P30" s="4">
        <f t="shared" si="0"/>
        <v>208631</v>
      </c>
      <c r="Q30" s="2" t="s">
        <v>19</v>
      </c>
      <c r="R30" s="1"/>
    </row>
    <row r="31" spans="1:18" ht="12.75">
      <c r="A31" s="2" t="s">
        <v>35</v>
      </c>
      <c r="B31" s="2" t="s">
        <v>47</v>
      </c>
      <c r="C31" s="2"/>
      <c r="D31" s="2" t="s">
        <v>48</v>
      </c>
      <c r="E31" s="2"/>
      <c r="F31" s="3">
        <v>39160</v>
      </c>
      <c r="G31" s="3">
        <v>39163</v>
      </c>
      <c r="H31" s="2">
        <v>4</v>
      </c>
      <c r="I31" s="2" t="s">
        <v>54</v>
      </c>
      <c r="J31" s="2"/>
      <c r="K31" s="4">
        <v>50629</v>
      </c>
      <c r="L31" s="4">
        <v>148556</v>
      </c>
      <c r="M31" s="4">
        <v>1815</v>
      </c>
      <c r="N31" s="4">
        <v>7631</v>
      </c>
      <c r="O31" s="2"/>
      <c r="P31" s="4">
        <f t="shared" si="0"/>
        <v>208631</v>
      </c>
      <c r="Q31" s="2" t="s">
        <v>19</v>
      </c>
      <c r="R31" s="1"/>
    </row>
    <row r="32" spans="1:18" ht="12.75">
      <c r="A32" s="2" t="s">
        <v>35</v>
      </c>
      <c r="B32" s="2" t="s">
        <v>47</v>
      </c>
      <c r="C32" s="2"/>
      <c r="D32" s="2" t="s">
        <v>48</v>
      </c>
      <c r="E32" s="2"/>
      <c r="F32" s="3">
        <v>39160</v>
      </c>
      <c r="G32" s="3">
        <v>39163</v>
      </c>
      <c r="H32" s="2">
        <v>4</v>
      </c>
      <c r="I32" s="2" t="s">
        <v>55</v>
      </c>
      <c r="J32" s="2"/>
      <c r="K32" s="4">
        <v>57047</v>
      </c>
      <c r="L32" s="2"/>
      <c r="M32" s="2"/>
      <c r="N32" s="2"/>
      <c r="O32" s="2"/>
      <c r="P32" s="4">
        <v>57047</v>
      </c>
      <c r="Q32" s="2" t="s">
        <v>57</v>
      </c>
      <c r="R32" s="1"/>
    </row>
    <row r="33" spans="1:18" ht="12.75">
      <c r="A33" s="2" t="s">
        <v>20</v>
      </c>
      <c r="B33" s="2" t="s">
        <v>58</v>
      </c>
      <c r="C33" s="2"/>
      <c r="D33" s="2" t="s">
        <v>59</v>
      </c>
      <c r="E33" s="2"/>
      <c r="F33" s="3">
        <v>39166</v>
      </c>
      <c r="G33" s="3">
        <v>39168</v>
      </c>
      <c r="H33" s="2">
        <v>3</v>
      </c>
      <c r="I33" s="2" t="s">
        <v>60</v>
      </c>
      <c r="J33" s="2"/>
      <c r="K33" s="4">
        <v>38506</v>
      </c>
      <c r="L33" s="4">
        <v>53157</v>
      </c>
      <c r="M33" s="4">
        <v>11669</v>
      </c>
      <c r="N33" s="2"/>
      <c r="O33" s="4">
        <v>39977</v>
      </c>
      <c r="P33" s="4">
        <f>SUM(K33:O33)</f>
        <v>143309</v>
      </c>
      <c r="Q33" s="2" t="s">
        <v>19</v>
      </c>
      <c r="R33" s="1"/>
    </row>
    <row r="34" spans="1:18" ht="12.75">
      <c r="A34" s="2" t="s">
        <v>61</v>
      </c>
      <c r="B34" s="2" t="s">
        <v>62</v>
      </c>
      <c r="C34" s="2"/>
      <c r="D34" s="2" t="s">
        <v>62</v>
      </c>
      <c r="E34" s="2"/>
      <c r="F34" s="3">
        <v>39161</v>
      </c>
      <c r="G34" s="3">
        <v>39165</v>
      </c>
      <c r="H34" s="2">
        <v>4</v>
      </c>
      <c r="I34" s="2" t="s">
        <v>63</v>
      </c>
      <c r="J34" s="2"/>
      <c r="K34" s="4">
        <v>50629</v>
      </c>
      <c r="L34" s="4">
        <v>127811</v>
      </c>
      <c r="M34" s="4">
        <v>10580</v>
      </c>
      <c r="N34" s="2"/>
      <c r="O34" s="4">
        <v>19862</v>
      </c>
      <c r="P34" s="4">
        <f>SUM(K34:O34)</f>
        <v>208882</v>
      </c>
      <c r="Q34" s="2" t="s">
        <v>19</v>
      </c>
      <c r="R34" s="1"/>
    </row>
    <row r="35" spans="1:18" ht="12.75">
      <c r="A35" s="7" t="s">
        <v>64</v>
      </c>
      <c r="B35" s="2" t="s">
        <v>65</v>
      </c>
      <c r="C35" s="1"/>
      <c r="D35" s="7" t="s">
        <v>66</v>
      </c>
      <c r="E35" s="1"/>
      <c r="F35" s="3">
        <v>39167</v>
      </c>
      <c r="G35" s="3">
        <v>39172</v>
      </c>
      <c r="H35" s="2">
        <v>6</v>
      </c>
      <c r="I35" s="7" t="s">
        <v>67</v>
      </c>
      <c r="J35" s="1"/>
      <c r="K35" s="4">
        <v>88158</v>
      </c>
      <c r="L35" s="4">
        <v>157063</v>
      </c>
      <c r="M35" s="4">
        <v>4496</v>
      </c>
      <c r="N35" s="4">
        <v>25588</v>
      </c>
      <c r="O35" s="2"/>
      <c r="P35" s="4">
        <v>275305</v>
      </c>
      <c r="Q35" s="7" t="s">
        <v>19</v>
      </c>
      <c r="R35" s="1"/>
    </row>
    <row r="36" spans="1:18" s="15" customFormat="1" ht="11.25">
      <c r="A36" s="2" t="s">
        <v>64</v>
      </c>
      <c r="B36" s="2" t="s">
        <v>65</v>
      </c>
      <c r="C36" s="2"/>
      <c r="D36" s="2" t="s">
        <v>66</v>
      </c>
      <c r="E36" s="2"/>
      <c r="F36" s="3">
        <v>39167</v>
      </c>
      <c r="G36" s="3">
        <v>39172</v>
      </c>
      <c r="H36" s="2">
        <v>6</v>
      </c>
      <c r="I36" s="2" t="s">
        <v>68</v>
      </c>
      <c r="J36" s="2"/>
      <c r="K36" s="4">
        <v>101838</v>
      </c>
      <c r="L36" s="4">
        <v>157064</v>
      </c>
      <c r="M36" s="4">
        <v>4497</v>
      </c>
      <c r="N36" s="4">
        <v>25588</v>
      </c>
      <c r="O36" s="2"/>
      <c r="P36" s="4">
        <v>288986</v>
      </c>
      <c r="Q36" s="2" t="s">
        <v>19</v>
      </c>
      <c r="R36" s="2"/>
    </row>
    <row r="37" spans="1:18" ht="12.75">
      <c r="A37" s="2" t="s">
        <v>69</v>
      </c>
      <c r="B37" s="2" t="s">
        <v>70</v>
      </c>
      <c r="C37" s="2"/>
      <c r="D37" s="2" t="s">
        <v>71</v>
      </c>
      <c r="E37" s="2"/>
      <c r="F37" s="3">
        <v>39167</v>
      </c>
      <c r="G37" s="3">
        <v>39171</v>
      </c>
      <c r="H37" s="2">
        <v>5</v>
      </c>
      <c r="I37" s="2" t="s">
        <v>72</v>
      </c>
      <c r="J37" s="2"/>
      <c r="K37" s="4">
        <v>56847</v>
      </c>
      <c r="L37" s="4">
        <v>64770</v>
      </c>
      <c r="M37" s="4">
        <v>10640</v>
      </c>
      <c r="N37" s="2"/>
      <c r="O37" s="4">
        <v>84652</v>
      </c>
      <c r="P37" s="4">
        <f>SUM(K37:O37)</f>
        <v>216909</v>
      </c>
      <c r="Q37" s="2" t="s">
        <v>19</v>
      </c>
      <c r="R37" s="2"/>
    </row>
    <row r="38" spans="1:18" ht="12.75">
      <c r="A38" s="2" t="s">
        <v>69</v>
      </c>
      <c r="B38" s="2" t="s">
        <v>70</v>
      </c>
      <c r="C38" s="2"/>
      <c r="D38" s="2" t="s">
        <v>71</v>
      </c>
      <c r="E38" s="2"/>
      <c r="F38" s="3">
        <v>39167</v>
      </c>
      <c r="G38" s="3">
        <v>39171</v>
      </c>
      <c r="H38" s="2">
        <v>5</v>
      </c>
      <c r="I38" s="2" t="s">
        <v>73</v>
      </c>
      <c r="J38" s="2"/>
      <c r="K38" s="4">
        <v>56847</v>
      </c>
      <c r="L38" s="4">
        <v>64770</v>
      </c>
      <c r="M38" s="4">
        <v>10640</v>
      </c>
      <c r="N38" s="2"/>
      <c r="O38" s="4">
        <v>84652</v>
      </c>
      <c r="P38" s="4">
        <v>216909</v>
      </c>
      <c r="Q38" s="2" t="s">
        <v>19</v>
      </c>
      <c r="R38" s="2"/>
    </row>
    <row r="39" spans="1:18" ht="12.75">
      <c r="A39" s="2" t="s">
        <v>20</v>
      </c>
      <c r="B39" s="2" t="s">
        <v>34</v>
      </c>
      <c r="C39" s="2"/>
      <c r="D39" s="2" t="s">
        <v>33</v>
      </c>
      <c r="E39" s="2"/>
      <c r="F39" s="3">
        <v>39169</v>
      </c>
      <c r="G39" s="3">
        <v>39169</v>
      </c>
      <c r="H39" s="2">
        <v>1</v>
      </c>
      <c r="I39" s="2" t="s">
        <v>40</v>
      </c>
      <c r="J39" s="2"/>
      <c r="K39" s="4">
        <v>14068</v>
      </c>
      <c r="L39" s="2"/>
      <c r="M39" s="4">
        <v>1535</v>
      </c>
      <c r="N39" s="2"/>
      <c r="O39" s="4">
        <v>303647</v>
      </c>
      <c r="P39" s="4">
        <v>319250</v>
      </c>
      <c r="Q39" s="2" t="s">
        <v>74</v>
      </c>
      <c r="R39" s="12">
        <v>305182</v>
      </c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 t="s">
        <v>61</v>
      </c>
      <c r="B41" s="2" t="s">
        <v>75</v>
      </c>
      <c r="C41" s="2"/>
      <c r="D41" s="2" t="s">
        <v>76</v>
      </c>
      <c r="E41" s="2"/>
      <c r="F41" s="3">
        <v>39160</v>
      </c>
      <c r="G41" s="3">
        <v>39164</v>
      </c>
      <c r="H41" s="2">
        <v>5</v>
      </c>
      <c r="I41" s="2" t="s">
        <v>77</v>
      </c>
      <c r="J41" s="2"/>
      <c r="K41" s="4">
        <v>61632</v>
      </c>
      <c r="L41" s="4">
        <v>101871</v>
      </c>
      <c r="M41" s="4">
        <v>14007</v>
      </c>
      <c r="N41" s="2"/>
      <c r="O41" s="4">
        <v>94546</v>
      </c>
      <c r="P41" s="4">
        <v>272056</v>
      </c>
      <c r="Q41" s="2" t="s">
        <v>19</v>
      </c>
      <c r="R41" s="4"/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1"/>
  <sheetViews>
    <sheetView workbookViewId="0" topLeftCell="F2">
      <selection activeCell="T28" sqref="T28"/>
    </sheetView>
  </sheetViews>
  <sheetFormatPr defaultColWidth="9.140625" defaultRowHeight="12.75"/>
  <sheetData>
    <row r="2" spans="1:18" ht="12.75">
      <c r="A2" s="1"/>
      <c r="B2" s="1"/>
      <c r="C2" s="1"/>
      <c r="D2" s="1"/>
      <c r="E2" s="1"/>
      <c r="F2" s="1"/>
      <c r="G2" s="1"/>
      <c r="H2" s="9" t="s">
        <v>88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 t="s">
        <v>87</v>
      </c>
      <c r="N5" s="8"/>
      <c r="O5" s="8"/>
      <c r="P5" s="8"/>
      <c r="Q5" s="8" t="s">
        <v>86</v>
      </c>
      <c r="R5" s="8"/>
    </row>
    <row r="6" spans="1:18" ht="12.75">
      <c r="A6" s="17" t="s">
        <v>0</v>
      </c>
      <c r="B6" s="17" t="s">
        <v>78</v>
      </c>
      <c r="C6" s="17"/>
      <c r="D6" s="17" t="s">
        <v>79</v>
      </c>
      <c r="E6" s="17"/>
      <c r="F6" s="17" t="s">
        <v>80</v>
      </c>
      <c r="G6" s="17" t="s">
        <v>3</v>
      </c>
      <c r="H6" s="17" t="s">
        <v>81</v>
      </c>
      <c r="I6" s="17" t="s">
        <v>82</v>
      </c>
      <c r="J6" s="17"/>
      <c r="K6" s="17" t="s">
        <v>83</v>
      </c>
      <c r="L6" s="17" t="s">
        <v>84</v>
      </c>
      <c r="M6" s="17" t="s">
        <v>85</v>
      </c>
      <c r="N6" s="17" t="s">
        <v>9</v>
      </c>
      <c r="O6" s="17" t="s">
        <v>10</v>
      </c>
      <c r="P6" s="17" t="s">
        <v>11</v>
      </c>
      <c r="Q6" s="17"/>
      <c r="R6" s="16" t="s">
        <v>25</v>
      </c>
    </row>
    <row r="7" spans="1:18" ht="12.75">
      <c r="A7" s="2" t="s">
        <v>89</v>
      </c>
      <c r="B7" s="2" t="s">
        <v>90</v>
      </c>
      <c r="C7" s="2"/>
      <c r="D7" s="2" t="s">
        <v>91</v>
      </c>
      <c r="E7" s="2"/>
      <c r="F7" s="3">
        <v>39184</v>
      </c>
      <c r="G7" s="3">
        <v>39184</v>
      </c>
      <c r="H7" s="2">
        <v>1</v>
      </c>
      <c r="I7" s="2" t="s">
        <v>40</v>
      </c>
      <c r="J7" s="2"/>
      <c r="K7" s="4">
        <v>13938</v>
      </c>
      <c r="L7" s="2"/>
      <c r="M7" s="4">
        <v>1520</v>
      </c>
      <c r="N7" s="2"/>
      <c r="O7" s="4">
        <v>202957</v>
      </c>
      <c r="P7" s="4">
        <v>218415</v>
      </c>
      <c r="Q7" s="4" t="s">
        <v>19</v>
      </c>
      <c r="R7" s="12">
        <v>204477</v>
      </c>
    </row>
    <row r="8" spans="1:18" ht="12.75">
      <c r="A8" s="2" t="s">
        <v>92</v>
      </c>
      <c r="B8" s="2" t="s">
        <v>93</v>
      </c>
      <c r="C8" s="2"/>
      <c r="D8" s="2" t="s">
        <v>94</v>
      </c>
      <c r="E8" s="2"/>
      <c r="F8" s="3">
        <v>39189</v>
      </c>
      <c r="G8" s="3">
        <v>39189</v>
      </c>
      <c r="H8" s="2">
        <v>1</v>
      </c>
      <c r="I8" s="2" t="s">
        <v>95</v>
      </c>
      <c r="J8" s="2"/>
      <c r="K8" s="4">
        <v>9564</v>
      </c>
      <c r="L8" s="2"/>
      <c r="M8" s="4">
        <v>2012</v>
      </c>
      <c r="N8" s="2"/>
      <c r="O8" s="4">
        <v>60691</v>
      </c>
      <c r="P8" s="4">
        <v>72267</v>
      </c>
      <c r="Q8" s="2" t="s">
        <v>19</v>
      </c>
      <c r="R8" s="2"/>
    </row>
    <row r="9" spans="1:18" ht="12.75">
      <c r="A9" s="2" t="s">
        <v>92</v>
      </c>
      <c r="B9" s="2" t="s">
        <v>93</v>
      </c>
      <c r="C9" s="2"/>
      <c r="D9" s="2" t="s">
        <v>94</v>
      </c>
      <c r="E9" s="2"/>
      <c r="F9" s="3">
        <v>39189</v>
      </c>
      <c r="G9" s="3">
        <v>39189</v>
      </c>
      <c r="H9" s="2">
        <v>1</v>
      </c>
      <c r="I9" s="2" t="s">
        <v>96</v>
      </c>
      <c r="J9" s="2"/>
      <c r="K9" s="4">
        <v>9564</v>
      </c>
      <c r="L9" s="2"/>
      <c r="M9" s="4">
        <v>2012</v>
      </c>
      <c r="N9" s="2"/>
      <c r="O9" s="4">
        <v>60691</v>
      </c>
      <c r="P9" s="4">
        <v>72267</v>
      </c>
      <c r="Q9" s="2" t="s">
        <v>19</v>
      </c>
      <c r="R9" s="2"/>
    </row>
    <row r="10" spans="1:18" ht="12.75">
      <c r="A10" s="2" t="s">
        <v>89</v>
      </c>
      <c r="B10" s="2" t="s">
        <v>90</v>
      </c>
      <c r="C10" s="2"/>
      <c r="D10" s="2" t="s">
        <v>91</v>
      </c>
      <c r="E10" s="2"/>
      <c r="F10" s="3">
        <v>39204</v>
      </c>
      <c r="G10" s="3">
        <v>39205</v>
      </c>
      <c r="H10" s="2">
        <v>2</v>
      </c>
      <c r="I10" s="2" t="s">
        <v>40</v>
      </c>
      <c r="J10" s="2"/>
      <c r="K10" s="4">
        <v>25754</v>
      </c>
      <c r="L10" s="4">
        <v>16303</v>
      </c>
      <c r="M10" s="4">
        <v>2936</v>
      </c>
      <c r="N10" s="2"/>
      <c r="O10" s="4">
        <v>201574</v>
      </c>
      <c r="P10" s="4">
        <f>SUM(K10:O10)</f>
        <v>246567</v>
      </c>
      <c r="Q10" s="2" t="s">
        <v>19</v>
      </c>
      <c r="R10" s="12">
        <v>197177</v>
      </c>
    </row>
    <row r="11" spans="1:18" ht="12.75">
      <c r="A11" s="2" t="s">
        <v>89</v>
      </c>
      <c r="B11" s="2" t="s">
        <v>97</v>
      </c>
      <c r="C11" s="2"/>
      <c r="D11" s="2" t="s">
        <v>98</v>
      </c>
      <c r="E11" s="2"/>
      <c r="F11" s="3">
        <v>39206</v>
      </c>
      <c r="G11" s="3">
        <v>39206</v>
      </c>
      <c r="H11" s="2">
        <v>1</v>
      </c>
      <c r="I11" s="2" t="s">
        <v>99</v>
      </c>
      <c r="J11" s="2"/>
      <c r="K11" s="4">
        <v>13965</v>
      </c>
      <c r="L11" s="2"/>
      <c r="M11" s="4">
        <v>2158</v>
      </c>
      <c r="N11" s="2"/>
      <c r="O11" s="4">
        <v>200612</v>
      </c>
      <c r="P11" s="4">
        <f>SUM(K11:O11)</f>
        <v>216735</v>
      </c>
      <c r="Q11" s="2" t="s">
        <v>19</v>
      </c>
      <c r="R11" s="2"/>
    </row>
    <row r="12" spans="1:18" ht="12.75">
      <c r="A12" s="2" t="s">
        <v>35</v>
      </c>
      <c r="B12" s="2" t="s">
        <v>100</v>
      </c>
      <c r="C12" s="2"/>
      <c r="D12" s="2" t="s">
        <v>101</v>
      </c>
      <c r="E12" s="2"/>
      <c r="F12" s="3">
        <v>39209</v>
      </c>
      <c r="G12" s="3">
        <v>39214</v>
      </c>
      <c r="H12" s="2">
        <v>6</v>
      </c>
      <c r="I12" s="2" t="s">
        <v>102</v>
      </c>
      <c r="J12" s="2"/>
      <c r="K12" s="4">
        <v>96050</v>
      </c>
      <c r="L12" s="2"/>
      <c r="M12" s="4">
        <v>5273</v>
      </c>
      <c r="N12" s="4">
        <v>9190</v>
      </c>
      <c r="O12" s="4"/>
      <c r="P12" s="4">
        <v>110513</v>
      </c>
      <c r="Q12" s="2" t="s">
        <v>19</v>
      </c>
      <c r="R12" s="2"/>
    </row>
    <row r="13" spans="1:18" ht="12.75">
      <c r="A13" s="2" t="s">
        <v>35</v>
      </c>
      <c r="B13" s="2" t="s">
        <v>100</v>
      </c>
      <c r="C13" s="2"/>
      <c r="D13" s="2" t="s">
        <v>101</v>
      </c>
      <c r="E13" s="2"/>
      <c r="F13" s="3">
        <v>39209</v>
      </c>
      <c r="G13" s="3">
        <v>39214</v>
      </c>
      <c r="H13" s="2">
        <v>6</v>
      </c>
      <c r="I13" s="2" t="s">
        <v>103</v>
      </c>
      <c r="J13" s="2"/>
      <c r="K13" s="4">
        <v>83853</v>
      </c>
      <c r="L13" s="2"/>
      <c r="M13" s="4">
        <v>5273</v>
      </c>
      <c r="N13" s="4">
        <v>9190</v>
      </c>
      <c r="O13" s="2"/>
      <c r="P13" s="4">
        <f>SUM(K13:O13)</f>
        <v>98316</v>
      </c>
      <c r="Q13" s="2" t="s">
        <v>19</v>
      </c>
      <c r="R13" s="2"/>
    </row>
    <row r="14" spans="1:18" ht="12.75">
      <c r="A14" s="2" t="s">
        <v>35</v>
      </c>
      <c r="B14" s="2" t="s">
        <v>100</v>
      </c>
      <c r="C14" s="2"/>
      <c r="D14" s="2" t="s">
        <v>101</v>
      </c>
      <c r="E14" s="2"/>
      <c r="F14" s="3">
        <v>39209</v>
      </c>
      <c r="G14" s="3">
        <v>39214</v>
      </c>
      <c r="H14" s="2">
        <v>6</v>
      </c>
      <c r="I14" s="2" t="s">
        <v>104</v>
      </c>
      <c r="J14" s="2"/>
      <c r="K14" s="4">
        <v>83853</v>
      </c>
      <c r="L14" s="2"/>
      <c r="M14" s="4">
        <v>5273</v>
      </c>
      <c r="N14" s="4">
        <v>9190</v>
      </c>
      <c r="O14" s="2"/>
      <c r="P14" s="4">
        <f>SUM(K14:O14)</f>
        <v>98316</v>
      </c>
      <c r="Q14" s="2" t="s">
        <v>19</v>
      </c>
      <c r="R14" s="2"/>
    </row>
    <row r="15" spans="1:18" ht="12.75">
      <c r="A15" s="2" t="s">
        <v>35</v>
      </c>
      <c r="B15" s="2" t="s">
        <v>100</v>
      </c>
      <c r="C15" s="2"/>
      <c r="D15" s="2" t="s">
        <v>101</v>
      </c>
      <c r="E15" s="2"/>
      <c r="F15" s="3">
        <v>39209</v>
      </c>
      <c r="G15" s="3">
        <v>39214</v>
      </c>
      <c r="H15" s="2">
        <v>6</v>
      </c>
      <c r="I15" s="2" t="s">
        <v>106</v>
      </c>
      <c r="J15" s="2"/>
      <c r="K15" s="4">
        <v>83853</v>
      </c>
      <c r="L15" s="2"/>
      <c r="M15" s="4">
        <v>5273</v>
      </c>
      <c r="N15" s="4">
        <v>9190</v>
      </c>
      <c r="O15" s="2"/>
      <c r="P15" s="4">
        <f>SUM(K15:O15)</f>
        <v>98316</v>
      </c>
      <c r="Q15" s="2" t="s">
        <v>19</v>
      </c>
      <c r="R15" s="2"/>
    </row>
    <row r="16" spans="1:18" ht="12.75">
      <c r="A16" s="2" t="s">
        <v>35</v>
      </c>
      <c r="B16" s="2" t="s">
        <v>100</v>
      </c>
      <c r="C16" s="2"/>
      <c r="D16" s="2" t="s">
        <v>101</v>
      </c>
      <c r="E16" s="2"/>
      <c r="F16" s="3">
        <v>39209</v>
      </c>
      <c r="G16" s="3">
        <v>39214</v>
      </c>
      <c r="H16" s="2">
        <v>6</v>
      </c>
      <c r="I16" s="2" t="s">
        <v>107</v>
      </c>
      <c r="J16" s="2"/>
      <c r="K16" s="4">
        <v>83853</v>
      </c>
      <c r="L16" s="2"/>
      <c r="M16" s="4">
        <v>5273</v>
      </c>
      <c r="N16" s="4">
        <v>9190</v>
      </c>
      <c r="O16" s="2"/>
      <c r="P16" s="4">
        <v>98316</v>
      </c>
      <c r="Q16" s="2" t="s">
        <v>19</v>
      </c>
      <c r="R16" s="2"/>
    </row>
    <row r="17" spans="1:18" ht="12.75">
      <c r="A17" s="2" t="s">
        <v>35</v>
      </c>
      <c r="B17" s="2" t="s">
        <v>100</v>
      </c>
      <c r="C17" s="2"/>
      <c r="D17" s="2" t="s">
        <v>101</v>
      </c>
      <c r="E17" s="2"/>
      <c r="F17" s="3">
        <v>39209</v>
      </c>
      <c r="G17" s="3">
        <v>39214</v>
      </c>
      <c r="H17" s="2">
        <v>6</v>
      </c>
      <c r="I17" s="2" t="s">
        <v>108</v>
      </c>
      <c r="J17" s="2"/>
      <c r="K17" s="4">
        <v>83853</v>
      </c>
      <c r="L17" s="2"/>
      <c r="M17" s="4">
        <v>5273</v>
      </c>
      <c r="N17" s="4">
        <v>9190</v>
      </c>
      <c r="O17" s="2"/>
      <c r="P17" s="4">
        <f aca="true" t="shared" si="0" ref="P17:P22">SUM(K17:O17)</f>
        <v>98316</v>
      </c>
      <c r="Q17" s="2" t="s">
        <v>19</v>
      </c>
      <c r="R17" s="2"/>
    </row>
    <row r="18" spans="1:18" ht="12.75">
      <c r="A18" s="2" t="s">
        <v>109</v>
      </c>
      <c r="B18" s="2" t="s">
        <v>111</v>
      </c>
      <c r="C18" s="2"/>
      <c r="D18" s="2" t="s">
        <v>110</v>
      </c>
      <c r="E18" s="2"/>
      <c r="F18" s="3">
        <v>39211</v>
      </c>
      <c r="G18" s="3">
        <v>39214</v>
      </c>
      <c r="H18" s="2">
        <v>4</v>
      </c>
      <c r="I18" s="2" t="s">
        <v>112</v>
      </c>
      <c r="J18" s="2"/>
      <c r="K18" s="4">
        <v>49577</v>
      </c>
      <c r="L18" s="4">
        <v>51583</v>
      </c>
      <c r="M18" s="4">
        <v>13722</v>
      </c>
      <c r="N18" s="2"/>
      <c r="O18" s="4">
        <v>69200</v>
      </c>
      <c r="P18" s="4">
        <f t="shared" si="0"/>
        <v>184082</v>
      </c>
      <c r="Q18" s="2" t="s">
        <v>135</v>
      </c>
      <c r="R18" s="12">
        <v>134506</v>
      </c>
    </row>
    <row r="19" spans="1:18" ht="12.75">
      <c r="A19" s="2" t="s">
        <v>109</v>
      </c>
      <c r="B19" s="2" t="s">
        <v>111</v>
      </c>
      <c r="C19" s="2"/>
      <c r="D19" s="2" t="s">
        <v>110</v>
      </c>
      <c r="E19" s="2"/>
      <c r="F19" s="3">
        <v>39211</v>
      </c>
      <c r="G19" s="3">
        <v>39214</v>
      </c>
      <c r="H19" s="2">
        <v>4</v>
      </c>
      <c r="I19" s="2" t="s">
        <v>96</v>
      </c>
      <c r="J19" s="2"/>
      <c r="K19" s="4">
        <v>49577</v>
      </c>
      <c r="L19" s="4">
        <v>51583</v>
      </c>
      <c r="M19" s="4">
        <v>13723</v>
      </c>
      <c r="N19" s="2"/>
      <c r="O19" s="4">
        <v>69200</v>
      </c>
      <c r="P19" s="4">
        <f t="shared" si="0"/>
        <v>184083</v>
      </c>
      <c r="Q19" s="2" t="s">
        <v>135</v>
      </c>
      <c r="R19" s="12">
        <v>13723</v>
      </c>
    </row>
    <row r="20" spans="1:18" ht="12.75">
      <c r="A20" s="2" t="s">
        <v>92</v>
      </c>
      <c r="B20" s="2" t="s">
        <v>113</v>
      </c>
      <c r="C20" s="2"/>
      <c r="D20" s="2" t="s">
        <v>115</v>
      </c>
      <c r="E20" s="2"/>
      <c r="F20" s="3">
        <v>39211</v>
      </c>
      <c r="G20" s="3">
        <v>39213</v>
      </c>
      <c r="H20" s="2">
        <v>3</v>
      </c>
      <c r="I20" s="2" t="s">
        <v>114</v>
      </c>
      <c r="J20" s="2"/>
      <c r="K20" s="4">
        <v>28794</v>
      </c>
      <c r="L20" s="4">
        <v>71096</v>
      </c>
      <c r="M20" s="4">
        <v>2488</v>
      </c>
      <c r="N20" s="2"/>
      <c r="O20" s="4">
        <v>136273</v>
      </c>
      <c r="P20" s="4">
        <f t="shared" si="0"/>
        <v>238651</v>
      </c>
      <c r="Q20" s="2" t="s">
        <v>19</v>
      </c>
      <c r="R20" s="2"/>
    </row>
    <row r="21" spans="1:18" ht="12.75">
      <c r="A21" s="2" t="s">
        <v>92</v>
      </c>
      <c r="B21" s="2" t="s">
        <v>113</v>
      </c>
      <c r="C21" s="2"/>
      <c r="D21" s="2" t="s">
        <v>115</v>
      </c>
      <c r="E21" s="2"/>
      <c r="F21" s="3">
        <v>39211</v>
      </c>
      <c r="G21" s="3">
        <v>39213</v>
      </c>
      <c r="H21" s="2">
        <v>3</v>
      </c>
      <c r="I21" s="2" t="s">
        <v>116</v>
      </c>
      <c r="J21" s="2"/>
      <c r="K21" s="4">
        <v>28794</v>
      </c>
      <c r="L21" s="4">
        <v>71096</v>
      </c>
      <c r="M21" s="4">
        <v>2488</v>
      </c>
      <c r="N21" s="2"/>
      <c r="O21" s="4">
        <v>136273</v>
      </c>
      <c r="P21" s="4">
        <f t="shared" si="0"/>
        <v>238651</v>
      </c>
      <c r="Q21" s="2" t="s">
        <v>19</v>
      </c>
      <c r="R21" s="2"/>
    </row>
    <row r="22" spans="1:18" ht="12.75">
      <c r="A22" s="2" t="s">
        <v>89</v>
      </c>
      <c r="B22" s="2" t="s">
        <v>117</v>
      </c>
      <c r="C22" s="2"/>
      <c r="D22" s="2" t="s">
        <v>118</v>
      </c>
      <c r="E22" s="2"/>
      <c r="F22" s="3">
        <v>39215</v>
      </c>
      <c r="G22" s="3">
        <v>39218</v>
      </c>
      <c r="H22" s="2">
        <v>4</v>
      </c>
      <c r="I22" s="2" t="s">
        <v>112</v>
      </c>
      <c r="J22" s="2"/>
      <c r="K22" s="4">
        <v>49577</v>
      </c>
      <c r="L22" s="4">
        <v>98360</v>
      </c>
      <c r="M22" s="4">
        <v>11479</v>
      </c>
      <c r="N22" s="2"/>
      <c r="O22" s="4">
        <v>170015</v>
      </c>
      <c r="P22" s="4">
        <f t="shared" si="0"/>
        <v>329431</v>
      </c>
      <c r="Q22" s="2" t="s">
        <v>19</v>
      </c>
      <c r="R22" s="2"/>
    </row>
    <row r="23" spans="1:18" ht="12.75">
      <c r="A23" s="2" t="s">
        <v>89</v>
      </c>
      <c r="B23" s="2" t="s">
        <v>117</v>
      </c>
      <c r="C23" s="2"/>
      <c r="D23" s="2" t="s">
        <v>118</v>
      </c>
      <c r="E23" s="2"/>
      <c r="F23" s="3">
        <v>39215</v>
      </c>
      <c r="G23" s="3">
        <v>39218</v>
      </c>
      <c r="H23" s="2">
        <v>4</v>
      </c>
      <c r="I23" s="2" t="s">
        <v>119</v>
      </c>
      <c r="J23" s="2"/>
      <c r="K23" s="2"/>
      <c r="L23" s="4">
        <v>98360</v>
      </c>
      <c r="M23" s="4">
        <v>11479</v>
      </c>
      <c r="N23" s="2"/>
      <c r="O23" s="4">
        <v>170015</v>
      </c>
      <c r="P23" s="4">
        <f>SUM(L23:O23)</f>
        <v>279854</v>
      </c>
      <c r="Q23" s="2" t="s">
        <v>19</v>
      </c>
      <c r="R23" s="2"/>
    </row>
    <row r="24" spans="1:18" ht="12.75">
      <c r="A24" s="2" t="s">
        <v>89</v>
      </c>
      <c r="B24" s="2" t="s">
        <v>90</v>
      </c>
      <c r="C24" s="2"/>
      <c r="D24" s="2" t="s">
        <v>91</v>
      </c>
      <c r="E24" s="2"/>
      <c r="F24" s="3">
        <v>39213</v>
      </c>
      <c r="G24" s="3">
        <v>39213</v>
      </c>
      <c r="H24" s="2">
        <v>1</v>
      </c>
      <c r="I24" s="2" t="s">
        <v>40</v>
      </c>
      <c r="J24" s="2"/>
      <c r="K24" s="4">
        <v>14019</v>
      </c>
      <c r="L24" s="2"/>
      <c r="M24" s="4">
        <v>2192</v>
      </c>
      <c r="N24" s="2"/>
      <c r="O24" s="4">
        <v>200919</v>
      </c>
      <c r="P24" s="4">
        <f aca="true" t="shared" si="1" ref="P24:P29">SUM(K24:O24)</f>
        <v>217130</v>
      </c>
      <c r="Q24" s="2" t="s">
        <v>19</v>
      </c>
      <c r="R24" s="12">
        <v>202138</v>
      </c>
    </row>
    <row r="25" spans="1:18" ht="12.75">
      <c r="A25" s="2" t="s">
        <v>89</v>
      </c>
      <c r="B25" s="2" t="s">
        <v>90</v>
      </c>
      <c r="C25" s="2"/>
      <c r="D25" s="2" t="s">
        <v>91</v>
      </c>
      <c r="E25" s="2"/>
      <c r="F25" s="3">
        <v>39218</v>
      </c>
      <c r="G25" s="3">
        <v>39218</v>
      </c>
      <c r="H25" s="2">
        <v>1</v>
      </c>
      <c r="I25" s="2" t="s">
        <v>40</v>
      </c>
      <c r="J25" s="2"/>
      <c r="K25" s="4">
        <v>14017</v>
      </c>
      <c r="L25" s="2"/>
      <c r="M25" s="4">
        <v>2192</v>
      </c>
      <c r="N25" s="2"/>
      <c r="O25" s="4">
        <v>256778</v>
      </c>
      <c r="P25" s="4">
        <f t="shared" si="1"/>
        <v>272987</v>
      </c>
      <c r="Q25" s="2" t="s">
        <v>19</v>
      </c>
      <c r="R25" s="12">
        <v>257997</v>
      </c>
    </row>
    <row r="26" spans="1:18" ht="12.75">
      <c r="A26" s="2" t="s">
        <v>120</v>
      </c>
      <c r="B26" s="2" t="s">
        <v>121</v>
      </c>
      <c r="C26" s="2"/>
      <c r="D26" s="2" t="s">
        <v>122</v>
      </c>
      <c r="E26" s="2"/>
      <c r="F26" s="3">
        <v>39218</v>
      </c>
      <c r="G26" s="3">
        <v>39223</v>
      </c>
      <c r="H26" s="2">
        <v>6</v>
      </c>
      <c r="I26" s="2" t="s">
        <v>95</v>
      </c>
      <c r="J26" s="2"/>
      <c r="K26" s="4">
        <v>63250</v>
      </c>
      <c r="L26" s="2"/>
      <c r="M26" s="2"/>
      <c r="N26" s="2"/>
      <c r="O26" s="4">
        <v>236954</v>
      </c>
      <c r="P26" s="4">
        <f t="shared" si="1"/>
        <v>300204</v>
      </c>
      <c r="Q26" s="2" t="s">
        <v>19</v>
      </c>
      <c r="R26" s="2"/>
    </row>
    <row r="27" spans="1:18" ht="12.75">
      <c r="A27" s="2" t="s">
        <v>109</v>
      </c>
      <c r="B27" s="2" t="s">
        <v>123</v>
      </c>
      <c r="C27" s="2"/>
      <c r="D27" s="2" t="s">
        <v>124</v>
      </c>
      <c r="E27" s="2"/>
      <c r="F27" s="3">
        <v>39222</v>
      </c>
      <c r="G27" s="3">
        <v>39227</v>
      </c>
      <c r="H27" s="2">
        <v>6</v>
      </c>
      <c r="I27" s="2" t="s">
        <v>125</v>
      </c>
      <c r="J27" s="2"/>
      <c r="K27" s="4">
        <v>73779</v>
      </c>
      <c r="L27" s="4">
        <v>162122</v>
      </c>
      <c r="M27" s="4">
        <v>8943</v>
      </c>
      <c r="N27" s="2"/>
      <c r="O27" s="4">
        <v>107333</v>
      </c>
      <c r="P27" s="4">
        <f t="shared" si="1"/>
        <v>352177</v>
      </c>
      <c r="Q27" s="2" t="s">
        <v>19</v>
      </c>
      <c r="R27" s="2"/>
    </row>
    <row r="28" spans="1:18" ht="12.75">
      <c r="A28" s="2" t="s">
        <v>109</v>
      </c>
      <c r="B28" s="2" t="s">
        <v>126</v>
      </c>
      <c r="C28" s="2"/>
      <c r="D28" s="2" t="s">
        <v>127</v>
      </c>
      <c r="E28" s="2"/>
      <c r="F28" s="3">
        <v>39223</v>
      </c>
      <c r="G28" s="3">
        <v>39227</v>
      </c>
      <c r="H28" s="2">
        <v>5</v>
      </c>
      <c r="I28" s="2" t="s">
        <v>77</v>
      </c>
      <c r="J28" s="2"/>
      <c r="K28" s="4">
        <v>63529</v>
      </c>
      <c r="L28" s="4">
        <v>138720</v>
      </c>
      <c r="M28" s="4">
        <v>7114</v>
      </c>
      <c r="N28" s="2"/>
      <c r="O28" s="4">
        <v>94751</v>
      </c>
      <c r="P28" s="4">
        <f t="shared" si="1"/>
        <v>304114</v>
      </c>
      <c r="Q28" s="2" t="s">
        <v>19</v>
      </c>
      <c r="R28" s="2" t="s">
        <v>105</v>
      </c>
    </row>
    <row r="29" spans="1:18" ht="12.75">
      <c r="A29" s="2" t="s">
        <v>42</v>
      </c>
      <c r="B29" s="2" t="s">
        <v>128</v>
      </c>
      <c r="C29" s="2"/>
      <c r="D29" s="2" t="s">
        <v>129</v>
      </c>
      <c r="E29" s="2"/>
      <c r="F29" s="3">
        <v>39233</v>
      </c>
      <c r="G29" s="3">
        <v>39235</v>
      </c>
      <c r="H29" s="2">
        <v>2</v>
      </c>
      <c r="I29" s="2" t="s">
        <v>116</v>
      </c>
      <c r="J29" s="2"/>
      <c r="K29" s="4">
        <v>14506</v>
      </c>
      <c r="L29" s="4">
        <v>44873</v>
      </c>
      <c r="M29" s="4">
        <v>2150</v>
      </c>
      <c r="N29" s="4"/>
      <c r="O29" s="2"/>
      <c r="P29" s="4">
        <f t="shared" si="1"/>
        <v>61529</v>
      </c>
      <c r="Q29" s="2" t="s">
        <v>136</v>
      </c>
      <c r="R29" s="12">
        <v>44873</v>
      </c>
    </row>
    <row r="30" spans="1:18" ht="12.75">
      <c r="A30" s="2" t="s">
        <v>42</v>
      </c>
      <c r="B30" s="2" t="s">
        <v>128</v>
      </c>
      <c r="C30" s="2"/>
      <c r="D30" s="2" t="s">
        <v>129</v>
      </c>
      <c r="E30" s="2"/>
      <c r="F30" s="3">
        <v>39233</v>
      </c>
      <c r="G30" s="3">
        <v>39233</v>
      </c>
      <c r="H30" s="2">
        <v>1</v>
      </c>
      <c r="I30" s="2" t="s">
        <v>130</v>
      </c>
      <c r="J30" s="2"/>
      <c r="K30" s="4">
        <v>12153</v>
      </c>
      <c r="L30" s="2"/>
      <c r="M30" s="2"/>
      <c r="N30" s="2"/>
      <c r="O30" s="2"/>
      <c r="P30" s="4">
        <v>12153</v>
      </c>
      <c r="Q30" s="2" t="s">
        <v>19</v>
      </c>
      <c r="R30" s="2"/>
    </row>
    <row r="31" spans="1:18" ht="12.75">
      <c r="A31" s="2" t="s">
        <v>131</v>
      </c>
      <c r="B31" s="2" t="s">
        <v>132</v>
      </c>
      <c r="C31" s="2"/>
      <c r="D31" s="2" t="s">
        <v>133</v>
      </c>
      <c r="E31" s="2"/>
      <c r="F31" s="3">
        <v>39244</v>
      </c>
      <c r="G31" s="3">
        <v>39247</v>
      </c>
      <c r="H31" s="2">
        <v>4</v>
      </c>
      <c r="I31" s="2" t="s">
        <v>134</v>
      </c>
      <c r="J31" s="2"/>
      <c r="K31" s="4">
        <v>48073</v>
      </c>
      <c r="L31" s="2"/>
      <c r="M31" s="4">
        <v>11224</v>
      </c>
      <c r="N31" s="2"/>
      <c r="O31" s="2"/>
      <c r="P31" s="4">
        <f aca="true" t="shared" si="2" ref="P31:P37">SUM(K31:O31)</f>
        <v>59297</v>
      </c>
      <c r="Q31" s="2" t="s">
        <v>19</v>
      </c>
      <c r="R31" s="2"/>
    </row>
    <row r="32" spans="1:18" ht="12.75">
      <c r="A32" s="2" t="s">
        <v>131</v>
      </c>
      <c r="B32" s="2" t="s">
        <v>132</v>
      </c>
      <c r="C32" s="2"/>
      <c r="D32" s="2" t="s">
        <v>133</v>
      </c>
      <c r="E32" s="2"/>
      <c r="F32" s="3">
        <v>39245</v>
      </c>
      <c r="G32" s="3">
        <v>39247</v>
      </c>
      <c r="H32" s="2">
        <v>3</v>
      </c>
      <c r="I32" s="2" t="s">
        <v>137</v>
      </c>
      <c r="J32" s="2"/>
      <c r="K32" s="4">
        <v>36562</v>
      </c>
      <c r="L32" s="2"/>
      <c r="M32" s="4">
        <v>3750</v>
      </c>
      <c r="N32" s="2"/>
      <c r="O32" s="2"/>
      <c r="P32" s="4">
        <f t="shared" si="2"/>
        <v>40312</v>
      </c>
      <c r="Q32" s="2" t="s">
        <v>19</v>
      </c>
      <c r="R32" s="2"/>
    </row>
    <row r="33" spans="1:18" ht="12.75">
      <c r="A33" s="2" t="s">
        <v>89</v>
      </c>
      <c r="B33" s="2" t="s">
        <v>138</v>
      </c>
      <c r="C33" s="2"/>
      <c r="D33" s="3" t="s">
        <v>139</v>
      </c>
      <c r="E33" s="2"/>
      <c r="F33" s="3">
        <v>39250</v>
      </c>
      <c r="G33" s="3">
        <v>39255</v>
      </c>
      <c r="H33" s="2">
        <v>5</v>
      </c>
      <c r="I33" s="2" t="s">
        <v>140</v>
      </c>
      <c r="J33" s="2"/>
      <c r="K33" s="4">
        <v>63529</v>
      </c>
      <c r="L33" s="4">
        <v>107632</v>
      </c>
      <c r="M33" s="4">
        <v>8781</v>
      </c>
      <c r="N33" s="2"/>
      <c r="O33" s="4">
        <v>48343</v>
      </c>
      <c r="P33" s="4">
        <f t="shared" si="2"/>
        <v>228285</v>
      </c>
      <c r="Q33" s="2" t="s">
        <v>19</v>
      </c>
      <c r="R33" s="2"/>
    </row>
    <row r="34" spans="1:18" ht="12.75">
      <c r="A34" s="2" t="s">
        <v>141</v>
      </c>
      <c r="B34" s="2" t="s">
        <v>142</v>
      </c>
      <c r="C34" s="2"/>
      <c r="D34" s="2" t="s">
        <v>143</v>
      </c>
      <c r="E34" s="2"/>
      <c r="F34" s="3">
        <v>39254</v>
      </c>
      <c r="G34" s="3">
        <v>39257</v>
      </c>
      <c r="H34" s="2">
        <v>4</v>
      </c>
      <c r="I34" s="2" t="s">
        <v>144</v>
      </c>
      <c r="J34" s="2"/>
      <c r="K34" s="4">
        <v>28340</v>
      </c>
      <c r="L34" s="4">
        <v>18034</v>
      </c>
      <c r="M34" s="4">
        <v>1200</v>
      </c>
      <c r="N34" s="2"/>
      <c r="O34" s="2"/>
      <c r="P34" s="4">
        <f t="shared" si="2"/>
        <v>47574</v>
      </c>
      <c r="Q34" s="2" t="s">
        <v>19</v>
      </c>
      <c r="R34" s="2"/>
    </row>
    <row r="35" spans="1:18" ht="12.75">
      <c r="A35" s="2" t="s">
        <v>145</v>
      </c>
      <c r="B35" s="2" t="s">
        <v>146</v>
      </c>
      <c r="C35" s="2"/>
      <c r="D35" s="2" t="s">
        <v>147</v>
      </c>
      <c r="E35" s="2"/>
      <c r="F35" s="3">
        <v>39253</v>
      </c>
      <c r="G35" s="3">
        <v>39255</v>
      </c>
      <c r="H35" s="2">
        <v>3</v>
      </c>
      <c r="I35" s="2" t="s">
        <v>148</v>
      </c>
      <c r="J35" s="2"/>
      <c r="K35" s="4">
        <v>20868</v>
      </c>
      <c r="L35" s="2"/>
      <c r="M35" s="4">
        <v>10003</v>
      </c>
      <c r="N35" s="4">
        <v>14451</v>
      </c>
      <c r="O35" s="2"/>
      <c r="P35" s="4">
        <f t="shared" si="2"/>
        <v>45322</v>
      </c>
      <c r="Q35" s="2" t="s">
        <v>19</v>
      </c>
      <c r="R35" s="2"/>
    </row>
    <row r="36" spans="1:18" ht="12.75">
      <c r="A36" s="2" t="s">
        <v>145</v>
      </c>
      <c r="B36" s="2" t="s">
        <v>146</v>
      </c>
      <c r="C36" s="2"/>
      <c r="D36" s="2" t="s">
        <v>147</v>
      </c>
      <c r="E36" s="2"/>
      <c r="F36" s="3">
        <v>39253</v>
      </c>
      <c r="G36" s="3">
        <v>39255</v>
      </c>
      <c r="H36" s="2">
        <v>3</v>
      </c>
      <c r="I36" s="2" t="s">
        <v>149</v>
      </c>
      <c r="J36" s="2"/>
      <c r="K36" s="4">
        <v>20868</v>
      </c>
      <c r="L36" s="2"/>
      <c r="M36" s="4">
        <v>10030</v>
      </c>
      <c r="N36" s="4">
        <v>14451</v>
      </c>
      <c r="O36" s="2"/>
      <c r="P36" s="4">
        <f t="shared" si="2"/>
        <v>45349</v>
      </c>
      <c r="Q36" s="2" t="s">
        <v>19</v>
      </c>
      <c r="R36" s="2"/>
    </row>
    <row r="37" spans="1:18" ht="12.75">
      <c r="A37" s="2" t="s">
        <v>89</v>
      </c>
      <c r="B37" s="2" t="s">
        <v>150</v>
      </c>
      <c r="C37" s="2"/>
      <c r="D37" s="2" t="s">
        <v>151</v>
      </c>
      <c r="E37" s="2"/>
      <c r="F37" s="3">
        <v>39254</v>
      </c>
      <c r="G37" s="3">
        <v>39257</v>
      </c>
      <c r="H37" s="2">
        <v>4</v>
      </c>
      <c r="I37" s="2" t="s">
        <v>152</v>
      </c>
      <c r="J37" s="2"/>
      <c r="K37" s="4">
        <v>48288</v>
      </c>
      <c r="L37" s="4">
        <v>79222</v>
      </c>
      <c r="M37" s="4">
        <v>27430</v>
      </c>
      <c r="N37" s="2"/>
      <c r="O37" s="4">
        <v>56720</v>
      </c>
      <c r="P37" s="4">
        <f t="shared" si="2"/>
        <v>211660</v>
      </c>
      <c r="Q37" s="2" t="s">
        <v>19</v>
      </c>
      <c r="R37" s="2"/>
    </row>
    <row r="38" spans="1:18" ht="12.75">
      <c r="A38" s="18"/>
      <c r="B38" s="18"/>
      <c r="C38" s="18"/>
      <c r="D38" s="18"/>
      <c r="E38" s="18"/>
      <c r="F38" s="19"/>
      <c r="G38" s="19"/>
      <c r="H38" s="18"/>
      <c r="I38" s="18"/>
      <c r="J38" s="18"/>
      <c r="K38" s="20"/>
      <c r="L38" s="20"/>
      <c r="M38" s="20"/>
      <c r="N38" s="18"/>
      <c r="O38" s="20"/>
      <c r="P38" s="20"/>
      <c r="Q38" s="18"/>
      <c r="R38" s="18"/>
    </row>
    <row r="39" spans="1:18" ht="12.75">
      <c r="A39" s="18"/>
      <c r="B39" s="18"/>
      <c r="C39" s="18"/>
      <c r="D39" s="18"/>
      <c r="E39" s="18"/>
      <c r="F39" s="19"/>
      <c r="G39" s="19"/>
      <c r="H39" s="18"/>
      <c r="I39" s="18"/>
      <c r="J39" s="18"/>
      <c r="K39" s="20"/>
      <c r="L39" s="20"/>
      <c r="M39" s="20"/>
      <c r="N39" s="18"/>
      <c r="O39" s="20"/>
      <c r="P39" s="20"/>
      <c r="Q39" s="18"/>
      <c r="R39" s="18"/>
    </row>
    <row r="40" spans="1:18" ht="12.75">
      <c r="A40" s="18"/>
      <c r="B40" s="18"/>
      <c r="C40" s="18"/>
      <c r="D40" s="18"/>
      <c r="E40" s="18"/>
      <c r="F40" s="19"/>
      <c r="G40" s="19"/>
      <c r="H40" s="18"/>
      <c r="I40" s="18"/>
      <c r="J40" s="18"/>
      <c r="K40" s="20"/>
      <c r="L40" s="18"/>
      <c r="M40" s="20"/>
      <c r="N40" s="18"/>
      <c r="O40" s="18"/>
      <c r="P40" s="20"/>
      <c r="Q40" s="18"/>
      <c r="R40" s="18"/>
    </row>
    <row r="41" ht="12.75">
      <c r="K41" t="s">
        <v>105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V5" sqref="V5"/>
    </sheetView>
  </sheetViews>
  <sheetFormatPr defaultColWidth="9.140625" defaultRowHeight="12.75"/>
  <cols>
    <col min="1" max="13" width="9.140625" style="15" customWidth="1"/>
    <col min="14" max="14" width="9.00390625" style="15" customWidth="1"/>
    <col min="15" max="16384" width="9.140625" style="15" customWidth="1"/>
  </cols>
  <sheetData>
    <row r="1" spans="8:11" ht="12.75">
      <c r="H1" s="22" t="s">
        <v>153</v>
      </c>
      <c r="I1" s="21"/>
      <c r="J1" s="21"/>
      <c r="K1" s="21"/>
    </row>
    <row r="3" ht="12" thickBot="1"/>
    <row r="4" spans="1:18" ht="13.5" thickBot="1">
      <c r="A4" s="35"/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 t="s">
        <v>155</v>
      </c>
      <c r="N4" s="37"/>
      <c r="O4" s="37"/>
      <c r="P4" s="37"/>
      <c r="Q4" s="37" t="s">
        <v>86</v>
      </c>
      <c r="R4" s="38"/>
    </row>
    <row r="5" spans="1:18" ht="12.75">
      <c r="A5" s="23" t="s">
        <v>154</v>
      </c>
      <c r="B5" s="24" t="s">
        <v>13</v>
      </c>
      <c r="C5" s="24"/>
      <c r="D5" s="25" t="s">
        <v>79</v>
      </c>
      <c r="E5" s="25"/>
      <c r="F5" s="25" t="s">
        <v>80</v>
      </c>
      <c r="G5" s="25" t="s">
        <v>3</v>
      </c>
      <c r="H5" s="25" t="s">
        <v>81</v>
      </c>
      <c r="I5" s="25" t="s">
        <v>82</v>
      </c>
      <c r="J5" s="25"/>
      <c r="K5" s="25" t="s">
        <v>83</v>
      </c>
      <c r="L5" s="25" t="s">
        <v>84</v>
      </c>
      <c r="M5" s="25" t="s">
        <v>8</v>
      </c>
      <c r="N5" s="25" t="s">
        <v>9</v>
      </c>
      <c r="O5" s="25" t="s">
        <v>10</v>
      </c>
      <c r="P5" s="25" t="s">
        <v>11</v>
      </c>
      <c r="Q5" s="25"/>
      <c r="R5" s="26" t="s">
        <v>25</v>
      </c>
    </row>
    <row r="6" spans="1:18" ht="11.25">
      <c r="A6" s="27" t="s">
        <v>109</v>
      </c>
      <c r="B6" s="2" t="s">
        <v>156</v>
      </c>
      <c r="C6" s="2"/>
      <c r="D6" s="2" t="s">
        <v>157</v>
      </c>
      <c r="E6" s="2"/>
      <c r="F6" s="3">
        <v>39264</v>
      </c>
      <c r="G6" s="3">
        <v>39269</v>
      </c>
      <c r="H6" s="2">
        <v>6</v>
      </c>
      <c r="I6" s="2" t="s">
        <v>158</v>
      </c>
      <c r="J6" s="2"/>
      <c r="K6" s="4">
        <v>73776</v>
      </c>
      <c r="L6" s="4">
        <v>127751</v>
      </c>
      <c r="M6" s="4">
        <v>1278</v>
      </c>
      <c r="N6" s="2"/>
      <c r="O6" s="4">
        <v>85319</v>
      </c>
      <c r="P6" s="4">
        <f>SUM(K6:O6)</f>
        <v>288124</v>
      </c>
      <c r="Q6" s="2" t="s">
        <v>19</v>
      </c>
      <c r="R6" s="28"/>
    </row>
    <row r="7" spans="1:18" ht="11.25">
      <c r="A7" s="27" t="s">
        <v>109</v>
      </c>
      <c r="B7" s="2" t="s">
        <v>156</v>
      </c>
      <c r="C7" s="2"/>
      <c r="D7" s="2" t="s">
        <v>157</v>
      </c>
      <c r="E7" s="2"/>
      <c r="F7" s="3">
        <v>39264</v>
      </c>
      <c r="G7" s="3">
        <v>39269</v>
      </c>
      <c r="H7" s="2">
        <v>6</v>
      </c>
      <c r="I7" s="2" t="s">
        <v>159</v>
      </c>
      <c r="J7" s="2"/>
      <c r="K7" s="4">
        <v>73776</v>
      </c>
      <c r="L7" s="4">
        <v>127751</v>
      </c>
      <c r="M7" s="4">
        <v>1278</v>
      </c>
      <c r="N7" s="2"/>
      <c r="O7" s="4">
        <v>85319</v>
      </c>
      <c r="P7" s="4">
        <v>288124</v>
      </c>
      <c r="Q7" s="2" t="s">
        <v>19</v>
      </c>
      <c r="R7" s="28"/>
    </row>
    <row r="8" spans="1:18" ht="11.25">
      <c r="A8" s="27" t="s">
        <v>160</v>
      </c>
      <c r="B8" s="2" t="s">
        <v>161</v>
      </c>
      <c r="C8" s="2"/>
      <c r="D8" s="2" t="s">
        <v>162</v>
      </c>
      <c r="E8" s="2"/>
      <c r="F8" s="3">
        <v>39268</v>
      </c>
      <c r="G8" s="3">
        <v>39272</v>
      </c>
      <c r="H8" s="2">
        <v>4</v>
      </c>
      <c r="I8" s="2" t="s">
        <v>163</v>
      </c>
      <c r="J8" s="2"/>
      <c r="K8" s="4">
        <v>61810</v>
      </c>
      <c r="L8" s="2"/>
      <c r="M8" s="4">
        <v>1536</v>
      </c>
      <c r="N8" s="2"/>
      <c r="O8" s="2"/>
      <c r="P8" s="4">
        <f>SUM(K8:O8)</f>
        <v>63346</v>
      </c>
      <c r="Q8" s="2" t="s">
        <v>166</v>
      </c>
      <c r="R8" s="28"/>
    </row>
    <row r="9" spans="1:18" ht="11.25">
      <c r="A9" s="27" t="s">
        <v>160</v>
      </c>
      <c r="B9" s="2" t="s">
        <v>161</v>
      </c>
      <c r="C9" s="2"/>
      <c r="D9" s="2" t="s">
        <v>162</v>
      </c>
      <c r="E9" s="2"/>
      <c r="F9" s="3">
        <v>39268</v>
      </c>
      <c r="G9" s="3">
        <v>39272</v>
      </c>
      <c r="H9" s="2">
        <v>4</v>
      </c>
      <c r="I9" s="2" t="s">
        <v>164</v>
      </c>
      <c r="J9" s="2"/>
      <c r="K9" s="4">
        <v>53703</v>
      </c>
      <c r="L9" s="2"/>
      <c r="M9" s="4">
        <v>1536</v>
      </c>
      <c r="N9" s="2"/>
      <c r="O9" s="2"/>
      <c r="P9" s="4">
        <v>55239</v>
      </c>
      <c r="Q9" s="2" t="s">
        <v>165</v>
      </c>
      <c r="R9" s="28"/>
    </row>
    <row r="10" spans="1:18" ht="11.25">
      <c r="A10" s="27" t="s">
        <v>160</v>
      </c>
      <c r="B10" s="2" t="s">
        <v>161</v>
      </c>
      <c r="C10" s="2"/>
      <c r="D10" s="2" t="s">
        <v>162</v>
      </c>
      <c r="E10" s="2"/>
      <c r="F10" s="3">
        <v>39268</v>
      </c>
      <c r="G10" s="3">
        <v>39272</v>
      </c>
      <c r="H10" s="2">
        <v>4</v>
      </c>
      <c r="I10" s="2" t="s">
        <v>167</v>
      </c>
      <c r="J10" s="2"/>
      <c r="K10" s="4">
        <v>53703</v>
      </c>
      <c r="L10" s="2"/>
      <c r="M10" s="4">
        <v>1536</v>
      </c>
      <c r="N10" s="2"/>
      <c r="O10" s="2"/>
      <c r="P10" s="4">
        <v>55239</v>
      </c>
      <c r="Q10" s="2" t="s">
        <v>165</v>
      </c>
      <c r="R10" s="28"/>
    </row>
    <row r="11" spans="1:18" ht="11.25">
      <c r="A11" s="27" t="s">
        <v>168</v>
      </c>
      <c r="B11" s="2" t="s">
        <v>169</v>
      </c>
      <c r="C11" s="2"/>
      <c r="D11" s="2" t="s">
        <v>170</v>
      </c>
      <c r="E11" s="2"/>
      <c r="F11" s="3">
        <v>39323</v>
      </c>
      <c r="G11" s="3">
        <v>39325</v>
      </c>
      <c r="H11" s="2">
        <v>3</v>
      </c>
      <c r="I11" s="2" t="s">
        <v>167</v>
      </c>
      <c r="J11" s="2"/>
      <c r="K11" s="4">
        <v>43651</v>
      </c>
      <c r="L11" s="2"/>
      <c r="M11" s="4">
        <v>1050</v>
      </c>
      <c r="N11" s="2"/>
      <c r="O11" s="2"/>
      <c r="P11" s="4">
        <f aca="true" t="shared" si="0" ref="P11:P19">SUM(K11:O11)</f>
        <v>44701</v>
      </c>
      <c r="Q11" s="2" t="s">
        <v>171</v>
      </c>
      <c r="R11" s="28"/>
    </row>
    <row r="12" spans="1:18" ht="11.25">
      <c r="A12" s="27" t="s">
        <v>168</v>
      </c>
      <c r="B12" s="2" t="s">
        <v>169</v>
      </c>
      <c r="C12" s="2"/>
      <c r="D12" s="2" t="s">
        <v>170</v>
      </c>
      <c r="E12" s="2"/>
      <c r="F12" s="3">
        <v>39323</v>
      </c>
      <c r="G12" s="3">
        <v>39325</v>
      </c>
      <c r="H12" s="2">
        <v>3</v>
      </c>
      <c r="I12" s="2" t="s">
        <v>164</v>
      </c>
      <c r="J12" s="2"/>
      <c r="K12" s="4">
        <v>43652</v>
      </c>
      <c r="L12" s="2"/>
      <c r="M12" s="4">
        <v>1050</v>
      </c>
      <c r="N12" s="2"/>
      <c r="O12" s="2"/>
      <c r="P12" s="4">
        <f t="shared" si="0"/>
        <v>44702</v>
      </c>
      <c r="Q12" s="2" t="s">
        <v>171</v>
      </c>
      <c r="R12" s="28"/>
    </row>
    <row r="13" spans="1:18" ht="11.25">
      <c r="A13" s="27" t="s">
        <v>168</v>
      </c>
      <c r="B13" s="2" t="s">
        <v>169</v>
      </c>
      <c r="C13" s="2"/>
      <c r="D13" s="2" t="s">
        <v>170</v>
      </c>
      <c r="E13" s="2"/>
      <c r="F13" s="3">
        <v>39323</v>
      </c>
      <c r="G13" s="3">
        <v>39325</v>
      </c>
      <c r="H13" s="2">
        <v>3</v>
      </c>
      <c r="I13" s="2" t="s">
        <v>163</v>
      </c>
      <c r="J13" s="2"/>
      <c r="K13" s="4">
        <v>50001</v>
      </c>
      <c r="L13" s="2"/>
      <c r="M13" s="4">
        <v>1050</v>
      </c>
      <c r="N13" s="2"/>
      <c r="O13" s="2"/>
      <c r="P13" s="4">
        <f t="shared" si="0"/>
        <v>51051</v>
      </c>
      <c r="Q13" s="2" t="s">
        <v>171</v>
      </c>
      <c r="R13" s="28"/>
    </row>
    <row r="14" spans="1:18" ht="11.25">
      <c r="A14" s="27" t="s">
        <v>168</v>
      </c>
      <c r="B14" s="2" t="s">
        <v>176</v>
      </c>
      <c r="C14" s="2"/>
      <c r="D14" s="2" t="s">
        <v>172</v>
      </c>
      <c r="E14" s="2"/>
      <c r="F14" s="3">
        <v>39328</v>
      </c>
      <c r="G14" s="3">
        <v>39328</v>
      </c>
      <c r="H14" s="2">
        <v>7</v>
      </c>
      <c r="I14" s="2" t="s">
        <v>173</v>
      </c>
      <c r="J14" s="2"/>
      <c r="K14" s="4">
        <v>88276</v>
      </c>
      <c r="L14" s="4">
        <v>232470</v>
      </c>
      <c r="M14" s="4">
        <v>24023</v>
      </c>
      <c r="N14" s="2"/>
      <c r="O14" s="4">
        <v>28756</v>
      </c>
      <c r="P14" s="4">
        <f t="shared" si="0"/>
        <v>373525</v>
      </c>
      <c r="Q14" s="2" t="s">
        <v>19</v>
      </c>
      <c r="R14" s="28"/>
    </row>
    <row r="15" spans="1:18" ht="11.25">
      <c r="A15" s="27" t="s">
        <v>174</v>
      </c>
      <c r="B15" s="2" t="s">
        <v>175</v>
      </c>
      <c r="C15" s="2"/>
      <c r="D15" s="2" t="s">
        <v>177</v>
      </c>
      <c r="E15" s="2"/>
      <c r="F15" s="3">
        <v>39328</v>
      </c>
      <c r="G15" s="3">
        <v>39330</v>
      </c>
      <c r="H15" s="2">
        <v>3</v>
      </c>
      <c r="I15" s="2" t="s">
        <v>178</v>
      </c>
      <c r="J15" s="2"/>
      <c r="K15" s="4">
        <v>24154</v>
      </c>
      <c r="L15" s="4">
        <v>63147</v>
      </c>
      <c r="M15" s="2">
        <v>710</v>
      </c>
      <c r="N15" s="2"/>
      <c r="O15" s="4">
        <v>164813</v>
      </c>
      <c r="P15" s="4">
        <f t="shared" si="0"/>
        <v>252824</v>
      </c>
      <c r="Q15" s="2" t="s">
        <v>19</v>
      </c>
      <c r="R15" s="29">
        <v>165523</v>
      </c>
    </row>
    <row r="16" spans="1:18" ht="11.25">
      <c r="A16" s="27" t="s">
        <v>141</v>
      </c>
      <c r="B16" s="2" t="s">
        <v>179</v>
      </c>
      <c r="C16" s="2"/>
      <c r="D16" s="2" t="s">
        <v>180</v>
      </c>
      <c r="E16" s="2"/>
      <c r="F16" s="3">
        <v>39336</v>
      </c>
      <c r="G16" s="3">
        <v>39338</v>
      </c>
      <c r="H16" s="2">
        <v>2.5</v>
      </c>
      <c r="I16" s="2" t="s">
        <v>173</v>
      </c>
      <c r="J16" s="2"/>
      <c r="K16" s="4">
        <v>18896</v>
      </c>
      <c r="L16" s="4">
        <v>51408</v>
      </c>
      <c r="M16" s="4">
        <v>1050</v>
      </c>
      <c r="N16" s="2"/>
      <c r="O16" s="4">
        <v>119707</v>
      </c>
      <c r="P16" s="4">
        <f t="shared" si="0"/>
        <v>191061</v>
      </c>
      <c r="Q16" s="2" t="s">
        <v>19</v>
      </c>
      <c r="R16" s="28"/>
    </row>
    <row r="17" spans="1:18" ht="11.25">
      <c r="A17" s="27" t="s">
        <v>141</v>
      </c>
      <c r="B17" s="2" t="s">
        <v>179</v>
      </c>
      <c r="C17" s="2"/>
      <c r="D17" s="2" t="s">
        <v>180</v>
      </c>
      <c r="E17" s="2"/>
      <c r="F17" s="3">
        <v>39336</v>
      </c>
      <c r="G17" s="3">
        <v>39338</v>
      </c>
      <c r="H17" s="2">
        <v>2.5</v>
      </c>
      <c r="I17" s="2" t="s">
        <v>181</v>
      </c>
      <c r="J17" s="2"/>
      <c r="K17" s="4">
        <v>21671</v>
      </c>
      <c r="L17" s="4">
        <v>51408</v>
      </c>
      <c r="M17" s="4">
        <v>1050</v>
      </c>
      <c r="N17" s="2"/>
      <c r="O17" s="4">
        <v>119707</v>
      </c>
      <c r="P17" s="4">
        <f t="shared" si="0"/>
        <v>193836</v>
      </c>
      <c r="Q17" s="2" t="s">
        <v>19</v>
      </c>
      <c r="R17" s="28"/>
    </row>
    <row r="18" spans="1:18" ht="11.25">
      <c r="A18" s="27" t="s">
        <v>141</v>
      </c>
      <c r="B18" s="2" t="s">
        <v>179</v>
      </c>
      <c r="C18" s="2"/>
      <c r="D18" s="2" t="s">
        <v>180</v>
      </c>
      <c r="E18" s="2"/>
      <c r="F18" s="3">
        <v>39336</v>
      </c>
      <c r="G18" s="3">
        <v>39338</v>
      </c>
      <c r="H18" s="2">
        <v>2.5</v>
      </c>
      <c r="I18" s="2" t="s">
        <v>182</v>
      </c>
      <c r="J18" s="2"/>
      <c r="K18" s="4">
        <v>19028</v>
      </c>
      <c r="L18" s="4">
        <v>51408</v>
      </c>
      <c r="M18" s="4">
        <v>1050</v>
      </c>
      <c r="N18" s="2"/>
      <c r="O18" s="4">
        <v>119707</v>
      </c>
      <c r="P18" s="2">
        <f t="shared" si="0"/>
        <v>191193</v>
      </c>
      <c r="Q18" s="2" t="s">
        <v>19</v>
      </c>
      <c r="R18" s="28"/>
    </row>
    <row r="19" spans="1:18" ht="11.25">
      <c r="A19" s="27" t="s">
        <v>141</v>
      </c>
      <c r="B19" s="2" t="s">
        <v>179</v>
      </c>
      <c r="C19" s="2"/>
      <c r="D19" s="2" t="s">
        <v>180</v>
      </c>
      <c r="E19" s="2"/>
      <c r="F19" s="3">
        <v>39336</v>
      </c>
      <c r="G19" s="3">
        <v>39338</v>
      </c>
      <c r="H19" s="2">
        <v>2.5</v>
      </c>
      <c r="I19" s="2" t="s">
        <v>183</v>
      </c>
      <c r="J19" s="2"/>
      <c r="K19" s="4">
        <v>21671</v>
      </c>
      <c r="L19" s="4">
        <v>51408</v>
      </c>
      <c r="M19" s="4">
        <v>1050</v>
      </c>
      <c r="N19" s="2"/>
      <c r="O19" s="4">
        <v>119707</v>
      </c>
      <c r="P19" s="4">
        <f t="shared" si="0"/>
        <v>193836</v>
      </c>
      <c r="Q19" s="2" t="s">
        <v>19</v>
      </c>
      <c r="R19" s="28"/>
    </row>
    <row r="20" spans="1:18" ht="11.25">
      <c r="A20" s="27" t="s">
        <v>141</v>
      </c>
      <c r="B20" s="2" t="s">
        <v>179</v>
      </c>
      <c r="C20" s="2"/>
      <c r="D20" s="2" t="s">
        <v>180</v>
      </c>
      <c r="E20" s="2"/>
      <c r="F20" s="3">
        <v>39336</v>
      </c>
      <c r="G20" s="3">
        <v>39338</v>
      </c>
      <c r="H20" s="2">
        <v>2.5</v>
      </c>
      <c r="I20" s="2" t="s">
        <v>185</v>
      </c>
      <c r="J20" s="2"/>
      <c r="K20" s="4">
        <v>21671</v>
      </c>
      <c r="L20" s="4">
        <v>51408</v>
      </c>
      <c r="M20" s="4">
        <v>1050</v>
      </c>
      <c r="N20" s="2"/>
      <c r="O20" s="4">
        <v>119707</v>
      </c>
      <c r="P20" s="4">
        <f>SUM(K20:O20)</f>
        <v>193836</v>
      </c>
      <c r="Q20" s="2" t="s">
        <v>19</v>
      </c>
      <c r="R20" s="28"/>
    </row>
    <row r="21" spans="1:18" ht="11.25">
      <c r="A21" s="27" t="s">
        <v>89</v>
      </c>
      <c r="B21" s="2" t="s">
        <v>184</v>
      </c>
      <c r="C21" s="2" t="s">
        <v>186</v>
      </c>
      <c r="D21" s="2" t="s">
        <v>184</v>
      </c>
      <c r="E21" s="2"/>
      <c r="F21" s="3">
        <v>39339</v>
      </c>
      <c r="G21" s="3">
        <v>39339</v>
      </c>
      <c r="H21" s="2">
        <v>1</v>
      </c>
      <c r="I21" s="2" t="s">
        <v>99</v>
      </c>
      <c r="J21" s="2"/>
      <c r="K21" s="4">
        <v>14399</v>
      </c>
      <c r="L21" s="2"/>
      <c r="M21" s="4">
        <v>4170</v>
      </c>
      <c r="N21" s="2"/>
      <c r="O21" s="4">
        <v>242176</v>
      </c>
      <c r="P21" s="4">
        <f>SUM(K21:O21)</f>
        <v>260745</v>
      </c>
      <c r="Q21" s="2" t="s">
        <v>19</v>
      </c>
      <c r="R21" s="28"/>
    </row>
    <row r="22" spans="1:18" ht="11.25">
      <c r="A22" s="27" t="s">
        <v>187</v>
      </c>
      <c r="B22" s="2" t="s">
        <v>188</v>
      </c>
      <c r="C22" s="2"/>
      <c r="D22" s="2" t="s">
        <v>189</v>
      </c>
      <c r="E22" s="2"/>
      <c r="F22" s="3">
        <v>39344</v>
      </c>
      <c r="G22" s="3">
        <v>39347</v>
      </c>
      <c r="H22" s="2">
        <v>4</v>
      </c>
      <c r="I22" s="2" t="s">
        <v>190</v>
      </c>
      <c r="J22" s="2"/>
      <c r="K22" s="4">
        <v>45669</v>
      </c>
      <c r="L22" s="4">
        <v>115460</v>
      </c>
      <c r="M22" s="4">
        <v>3704</v>
      </c>
      <c r="N22" s="2"/>
      <c r="O22" s="4">
        <v>202650</v>
      </c>
      <c r="P22" s="4">
        <f>SUM(K22:O22)</f>
        <v>367483</v>
      </c>
      <c r="Q22" s="2" t="s">
        <v>19</v>
      </c>
      <c r="R22" s="28"/>
    </row>
    <row r="23" spans="1:18" ht="11.25">
      <c r="A23" s="27" t="s">
        <v>187</v>
      </c>
      <c r="B23" s="2" t="s">
        <v>188</v>
      </c>
      <c r="C23" s="2"/>
      <c r="D23" s="2" t="s">
        <v>189</v>
      </c>
      <c r="E23" s="2"/>
      <c r="F23" s="3">
        <v>39344</v>
      </c>
      <c r="G23" s="3">
        <v>39347</v>
      </c>
      <c r="H23" s="2">
        <v>4</v>
      </c>
      <c r="I23" s="2" t="s">
        <v>182</v>
      </c>
      <c r="J23" s="2"/>
      <c r="K23" s="4">
        <v>45669</v>
      </c>
      <c r="L23" s="4">
        <v>115460</v>
      </c>
      <c r="M23" s="4">
        <v>3704</v>
      </c>
      <c r="N23" s="2"/>
      <c r="O23" s="4">
        <v>202650</v>
      </c>
      <c r="P23" s="4">
        <v>367483</v>
      </c>
      <c r="Q23" s="2" t="s">
        <v>19</v>
      </c>
      <c r="R23" s="28"/>
    </row>
    <row r="24" spans="1:18" ht="11.25">
      <c r="A24" s="27" t="s">
        <v>89</v>
      </c>
      <c r="B24" s="2" t="s">
        <v>191</v>
      </c>
      <c r="C24" s="2"/>
      <c r="D24" s="2" t="s">
        <v>151</v>
      </c>
      <c r="E24" s="2"/>
      <c r="F24" s="3">
        <v>39348</v>
      </c>
      <c r="G24" s="3">
        <v>39350</v>
      </c>
      <c r="H24" s="2">
        <v>2</v>
      </c>
      <c r="I24" s="2" t="s">
        <v>192</v>
      </c>
      <c r="J24" s="2"/>
      <c r="K24" s="4">
        <v>28573</v>
      </c>
      <c r="L24" s="4">
        <v>28573</v>
      </c>
      <c r="M24" s="4">
        <v>10598</v>
      </c>
      <c r="N24" s="2"/>
      <c r="O24" s="4">
        <v>145428</v>
      </c>
      <c r="P24" s="4">
        <f>SUM(K24:O24)</f>
        <v>213172</v>
      </c>
      <c r="Q24" s="2" t="s">
        <v>19</v>
      </c>
      <c r="R24" s="28"/>
    </row>
    <row r="25" spans="1:18" ht="11.25">
      <c r="A25" s="27" t="s">
        <v>193</v>
      </c>
      <c r="B25" s="2" t="s">
        <v>194</v>
      </c>
      <c r="C25" s="2"/>
      <c r="D25" s="2" t="s">
        <v>195</v>
      </c>
      <c r="E25" s="2"/>
      <c r="F25" s="3">
        <v>39348</v>
      </c>
      <c r="G25" s="3">
        <v>39353</v>
      </c>
      <c r="H25" s="2">
        <v>5.5</v>
      </c>
      <c r="I25" s="2" t="s">
        <v>196</v>
      </c>
      <c r="J25" s="2"/>
      <c r="K25" s="4">
        <v>68805</v>
      </c>
      <c r="L25" s="4">
        <v>117692</v>
      </c>
      <c r="M25" s="2"/>
      <c r="N25" s="2"/>
      <c r="O25" s="2"/>
      <c r="P25" s="4">
        <f>SUM(K25:O25)</f>
        <v>186497</v>
      </c>
      <c r="Q25" s="2" t="s">
        <v>19</v>
      </c>
      <c r="R25" s="28"/>
    </row>
    <row r="26" spans="1:18" ht="11.25">
      <c r="A26" s="27" t="s">
        <v>89</v>
      </c>
      <c r="B26" s="2" t="s">
        <v>197</v>
      </c>
      <c r="C26" s="2"/>
      <c r="D26" s="2" t="s">
        <v>198</v>
      </c>
      <c r="E26" s="2"/>
      <c r="F26" s="3">
        <v>39351</v>
      </c>
      <c r="G26" s="3">
        <v>39351</v>
      </c>
      <c r="H26" s="2">
        <v>1</v>
      </c>
      <c r="I26" s="2" t="s">
        <v>199</v>
      </c>
      <c r="J26" s="2"/>
      <c r="K26" s="4">
        <v>14183</v>
      </c>
      <c r="L26" s="2"/>
      <c r="M26" s="4">
        <v>1547</v>
      </c>
      <c r="N26" s="2"/>
      <c r="O26" s="4">
        <v>200970</v>
      </c>
      <c r="P26" s="4">
        <f>SUM(K26:O26)</f>
        <v>216700</v>
      </c>
      <c r="Q26" s="2" t="s">
        <v>19</v>
      </c>
      <c r="R26" s="28"/>
    </row>
    <row r="27" spans="1:18" ht="12" thickBot="1">
      <c r="A27" s="30" t="s">
        <v>89</v>
      </c>
      <c r="B27" s="31" t="s">
        <v>200</v>
      </c>
      <c r="C27" s="31"/>
      <c r="D27" s="31" t="s">
        <v>151</v>
      </c>
      <c r="E27" s="31"/>
      <c r="F27" s="32">
        <v>39355</v>
      </c>
      <c r="G27" s="32">
        <v>39358</v>
      </c>
      <c r="H27" s="31">
        <v>3.5</v>
      </c>
      <c r="I27" s="31" t="s">
        <v>201</v>
      </c>
      <c r="J27" s="31"/>
      <c r="K27" s="33">
        <v>43315</v>
      </c>
      <c r="L27" s="33">
        <v>79283</v>
      </c>
      <c r="M27" s="33">
        <v>7993</v>
      </c>
      <c r="N27" s="31"/>
      <c r="O27" s="33">
        <v>62558</v>
      </c>
      <c r="P27" s="33">
        <f>SUM(K27:O27)</f>
        <v>193149</v>
      </c>
      <c r="Q27" s="31" t="s">
        <v>19</v>
      </c>
      <c r="R27" s="34"/>
    </row>
  </sheetData>
  <printOptions/>
  <pageMargins left="0.3937007874015748" right="0.3937007874015748" top="0.984251968503937" bottom="0.984251968503937" header="0.11811023622047245" footer="0.11811023622047245"/>
  <pageSetup horizontalDpi="600" verticalDpi="600" orientation="landscape" paperSize="8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3"/>
  <sheetViews>
    <sheetView tabSelected="1" workbookViewId="0" topLeftCell="A1">
      <selection activeCell="J44" sqref="J44"/>
    </sheetView>
  </sheetViews>
  <sheetFormatPr defaultColWidth="9.140625" defaultRowHeight="12.75"/>
  <sheetData>
    <row r="3" spans="2:7" ht="12.75">
      <c r="B3" s="10"/>
      <c r="C3" s="10" t="s">
        <v>202</v>
      </c>
      <c r="D3" s="10"/>
      <c r="E3" s="10"/>
      <c r="F3" s="10"/>
      <c r="G3" s="10"/>
    </row>
    <row r="6" spans="1:13" ht="12.75">
      <c r="A6" s="39" t="s">
        <v>203</v>
      </c>
      <c r="B6" s="39" t="s">
        <v>204</v>
      </c>
      <c r="C6" s="39" t="s">
        <v>4</v>
      </c>
      <c r="D6" s="40" t="s">
        <v>5</v>
      </c>
      <c r="E6" s="41"/>
      <c r="F6" s="39" t="s">
        <v>6</v>
      </c>
      <c r="G6" s="42" t="s">
        <v>155</v>
      </c>
      <c r="H6" s="43"/>
      <c r="I6" s="43"/>
      <c r="J6" s="44"/>
      <c r="K6" s="8"/>
      <c r="L6" s="8" t="s">
        <v>86</v>
      </c>
      <c r="M6" s="8"/>
    </row>
    <row r="7" spans="1:13" ht="12.75">
      <c r="A7" s="45"/>
      <c r="B7" s="45"/>
      <c r="C7" s="45"/>
      <c r="D7" s="46"/>
      <c r="E7" s="47"/>
      <c r="F7" s="45"/>
      <c r="G7" s="8" t="s">
        <v>7</v>
      </c>
      <c r="H7" s="8" t="s">
        <v>85</v>
      </c>
      <c r="I7" s="8" t="s">
        <v>205</v>
      </c>
      <c r="J7" s="8" t="s">
        <v>206</v>
      </c>
      <c r="K7" s="8" t="s">
        <v>207</v>
      </c>
      <c r="L7" s="8"/>
      <c r="M7" s="8" t="s">
        <v>208</v>
      </c>
    </row>
    <row r="8" spans="1:13" ht="12.75">
      <c r="A8" s="3">
        <v>39358</v>
      </c>
      <c r="B8" s="3">
        <v>39360</v>
      </c>
      <c r="C8" s="2">
        <v>2</v>
      </c>
      <c r="D8" s="2" t="s">
        <v>209</v>
      </c>
      <c r="E8" s="2"/>
      <c r="F8" s="4">
        <v>27662</v>
      </c>
      <c r="G8" s="4">
        <v>22789</v>
      </c>
      <c r="H8" s="4">
        <v>29367</v>
      </c>
      <c r="I8" s="2"/>
      <c r="J8" s="4">
        <v>43643</v>
      </c>
      <c r="K8" s="4">
        <v>123461</v>
      </c>
      <c r="L8" s="4" t="s">
        <v>19</v>
      </c>
      <c r="M8" s="2"/>
    </row>
    <row r="9" spans="1:13" ht="12.75">
      <c r="A9" s="3">
        <v>39370</v>
      </c>
      <c r="B9" s="3">
        <v>39372</v>
      </c>
      <c r="C9" s="2">
        <v>3</v>
      </c>
      <c r="D9" s="2" t="s">
        <v>125</v>
      </c>
      <c r="E9" s="2"/>
      <c r="F9" s="4">
        <v>38139</v>
      </c>
      <c r="G9" s="4">
        <v>23115</v>
      </c>
      <c r="H9" s="2">
        <v>973</v>
      </c>
      <c r="I9" s="2"/>
      <c r="J9" s="4">
        <v>67783</v>
      </c>
      <c r="K9" s="4">
        <v>130010</v>
      </c>
      <c r="L9" s="4" t="s">
        <v>19</v>
      </c>
      <c r="M9" s="2"/>
    </row>
    <row r="10" spans="1:13" ht="12.75">
      <c r="A10" s="3">
        <v>39371</v>
      </c>
      <c r="B10" s="3">
        <v>39371</v>
      </c>
      <c r="C10" s="2">
        <v>1</v>
      </c>
      <c r="D10" s="2" t="s">
        <v>210</v>
      </c>
      <c r="E10" s="2"/>
      <c r="F10" s="4">
        <v>14141</v>
      </c>
      <c r="G10" s="2"/>
      <c r="H10" s="4">
        <v>2515</v>
      </c>
      <c r="I10" s="2"/>
      <c r="J10" s="4">
        <v>201074</v>
      </c>
      <c r="K10" s="4">
        <f aca="true" t="shared" si="0" ref="K10:K28">SUM(F10:J10)</f>
        <v>217730</v>
      </c>
      <c r="L10" s="2" t="s">
        <v>211</v>
      </c>
      <c r="M10" s="2"/>
    </row>
    <row r="11" spans="1:13" ht="12.75">
      <c r="A11" s="3">
        <v>39375</v>
      </c>
      <c r="B11" s="3">
        <v>39390</v>
      </c>
      <c r="C11" s="2">
        <v>14</v>
      </c>
      <c r="D11" s="2" t="s">
        <v>209</v>
      </c>
      <c r="E11" s="2"/>
      <c r="F11" s="4">
        <v>238599</v>
      </c>
      <c r="G11" s="4">
        <v>438375</v>
      </c>
      <c r="H11" s="4">
        <v>4915</v>
      </c>
      <c r="I11" s="4">
        <v>102361</v>
      </c>
      <c r="J11" s="2"/>
      <c r="K11" s="4">
        <f t="shared" si="0"/>
        <v>784250</v>
      </c>
      <c r="L11" s="2" t="s">
        <v>19</v>
      </c>
      <c r="M11" s="2"/>
    </row>
    <row r="12" spans="1:13" ht="12.75">
      <c r="A12" s="3">
        <v>39378</v>
      </c>
      <c r="B12" s="3">
        <v>39378</v>
      </c>
      <c r="C12" s="2">
        <v>1</v>
      </c>
      <c r="D12" s="2" t="s">
        <v>99</v>
      </c>
      <c r="E12" s="2"/>
      <c r="F12" s="4">
        <v>14204</v>
      </c>
      <c r="G12" s="2"/>
      <c r="H12" s="4">
        <v>3306</v>
      </c>
      <c r="I12" s="2"/>
      <c r="J12" s="4">
        <v>201072</v>
      </c>
      <c r="K12" s="4">
        <f t="shared" si="0"/>
        <v>218582</v>
      </c>
      <c r="L12" s="2" t="s">
        <v>19</v>
      </c>
      <c r="M12" s="2"/>
    </row>
    <row r="13" spans="1:13" ht="12.75">
      <c r="A13" s="3">
        <v>39387</v>
      </c>
      <c r="B13" s="3">
        <v>39403</v>
      </c>
      <c r="C13" s="2">
        <v>16.5</v>
      </c>
      <c r="D13" s="2" t="s">
        <v>201</v>
      </c>
      <c r="E13" s="2"/>
      <c r="F13" s="4">
        <v>213616</v>
      </c>
      <c r="G13" s="4">
        <v>507560</v>
      </c>
      <c r="H13" s="4">
        <v>11616</v>
      </c>
      <c r="I13" s="2"/>
      <c r="J13" s="4">
        <v>46932</v>
      </c>
      <c r="K13" s="4">
        <f t="shared" si="0"/>
        <v>779724</v>
      </c>
      <c r="L13" s="2" t="s">
        <v>19</v>
      </c>
      <c r="M13" s="2"/>
    </row>
    <row r="14" spans="1:13" ht="12.75">
      <c r="A14" s="3">
        <v>39393</v>
      </c>
      <c r="B14" s="3">
        <v>39395</v>
      </c>
      <c r="C14" s="2">
        <v>3</v>
      </c>
      <c r="D14" s="2" t="s">
        <v>212</v>
      </c>
      <c r="E14" s="2"/>
      <c r="F14" s="4">
        <v>50775</v>
      </c>
      <c r="G14" s="4">
        <v>57284</v>
      </c>
      <c r="H14" s="2">
        <v>950</v>
      </c>
      <c r="I14" s="2"/>
      <c r="J14" s="2"/>
      <c r="K14" s="4">
        <f t="shared" si="0"/>
        <v>109009</v>
      </c>
      <c r="L14" s="2" t="s">
        <v>211</v>
      </c>
      <c r="M14" s="2"/>
    </row>
    <row r="15" spans="1:13" ht="12.75">
      <c r="A15" s="3">
        <v>39393</v>
      </c>
      <c r="B15" s="3">
        <v>39395</v>
      </c>
      <c r="C15" s="2">
        <v>3</v>
      </c>
      <c r="D15" s="2" t="s">
        <v>213</v>
      </c>
      <c r="E15" s="2"/>
      <c r="F15" s="4">
        <v>43745</v>
      </c>
      <c r="G15" s="4">
        <v>32287</v>
      </c>
      <c r="H15" s="2">
        <v>950</v>
      </c>
      <c r="I15" s="2"/>
      <c r="J15" s="2"/>
      <c r="K15" s="4">
        <f t="shared" si="0"/>
        <v>76982</v>
      </c>
      <c r="L15" s="2" t="s">
        <v>211</v>
      </c>
      <c r="M15" s="2"/>
    </row>
    <row r="16" spans="1:13" ht="12.75">
      <c r="A16" s="3">
        <v>39393</v>
      </c>
      <c r="B16" s="3">
        <v>39395</v>
      </c>
      <c r="C16" s="2">
        <v>3</v>
      </c>
      <c r="D16" s="2" t="s">
        <v>214</v>
      </c>
      <c r="E16" s="2"/>
      <c r="F16" s="4">
        <v>43745</v>
      </c>
      <c r="G16" s="4">
        <v>57284</v>
      </c>
      <c r="H16" s="2">
        <v>950</v>
      </c>
      <c r="I16" s="2"/>
      <c r="J16" s="2"/>
      <c r="K16" s="4">
        <f t="shared" si="0"/>
        <v>101979</v>
      </c>
      <c r="L16" s="2" t="s">
        <v>211</v>
      </c>
      <c r="M16" s="2"/>
    </row>
    <row r="17" spans="1:13" ht="12.75">
      <c r="A17" s="3">
        <v>39393</v>
      </c>
      <c r="B17" s="3">
        <v>39395</v>
      </c>
      <c r="C17" s="2">
        <v>3</v>
      </c>
      <c r="D17" s="2" t="s">
        <v>215</v>
      </c>
      <c r="E17" s="2"/>
      <c r="F17" s="4">
        <v>43745</v>
      </c>
      <c r="G17" s="4">
        <v>29163</v>
      </c>
      <c r="H17" s="2">
        <v>950</v>
      </c>
      <c r="I17" s="2"/>
      <c r="J17" s="2"/>
      <c r="K17" s="4">
        <f t="shared" si="0"/>
        <v>73858</v>
      </c>
      <c r="L17" s="2" t="s">
        <v>19</v>
      </c>
      <c r="M17" s="2"/>
    </row>
    <row r="18" spans="1:13" ht="12.75">
      <c r="A18" s="3">
        <v>39398</v>
      </c>
      <c r="B18" s="3">
        <v>39398</v>
      </c>
      <c r="C18" s="2">
        <v>1</v>
      </c>
      <c r="D18" s="2" t="s">
        <v>216</v>
      </c>
      <c r="E18" s="2"/>
      <c r="F18" s="4">
        <v>14375</v>
      </c>
      <c r="G18" s="2"/>
      <c r="H18" s="4">
        <v>1802</v>
      </c>
      <c r="I18" s="2"/>
      <c r="J18" s="4">
        <v>200970</v>
      </c>
      <c r="K18" s="4">
        <f t="shared" si="0"/>
        <v>217147</v>
      </c>
      <c r="L18" s="2" t="s">
        <v>19</v>
      </c>
      <c r="M18" s="2"/>
    </row>
    <row r="19" spans="1:13" ht="12.75">
      <c r="A19" s="3">
        <v>39398</v>
      </c>
      <c r="B19" s="3">
        <v>39398</v>
      </c>
      <c r="C19" s="2">
        <v>1</v>
      </c>
      <c r="D19" s="2" t="s">
        <v>217</v>
      </c>
      <c r="E19" s="2"/>
      <c r="F19" s="4">
        <v>14375</v>
      </c>
      <c r="G19" s="2"/>
      <c r="H19" s="4">
        <v>1802</v>
      </c>
      <c r="I19" s="2"/>
      <c r="J19" s="4">
        <v>200970</v>
      </c>
      <c r="K19" s="4">
        <f t="shared" si="0"/>
        <v>217147</v>
      </c>
      <c r="L19" s="2" t="s">
        <v>211</v>
      </c>
      <c r="M19" s="12">
        <v>202772</v>
      </c>
    </row>
    <row r="20" spans="1:13" ht="12.75">
      <c r="A20" s="3">
        <v>39405</v>
      </c>
      <c r="B20" s="3">
        <v>39405</v>
      </c>
      <c r="C20" s="2">
        <v>1</v>
      </c>
      <c r="D20" s="2" t="s">
        <v>210</v>
      </c>
      <c r="E20" s="2"/>
      <c r="F20" s="4">
        <v>14386</v>
      </c>
      <c r="G20" s="2"/>
      <c r="H20" s="4">
        <v>1570</v>
      </c>
      <c r="I20" s="2"/>
      <c r="J20" s="4">
        <v>202301</v>
      </c>
      <c r="K20" s="4">
        <f t="shared" si="0"/>
        <v>218257</v>
      </c>
      <c r="L20" s="2" t="s">
        <v>211</v>
      </c>
      <c r="M20" s="2"/>
    </row>
    <row r="21" spans="1:13" ht="12.75">
      <c r="A21" s="3">
        <v>39405</v>
      </c>
      <c r="B21" s="3">
        <v>39409</v>
      </c>
      <c r="C21" s="2">
        <v>5</v>
      </c>
      <c r="D21" s="2" t="s">
        <v>218</v>
      </c>
      <c r="E21" s="2"/>
      <c r="F21" s="4">
        <v>70623</v>
      </c>
      <c r="G21" s="2"/>
      <c r="H21" s="4">
        <v>7496</v>
      </c>
      <c r="I21" s="4">
        <v>15825</v>
      </c>
      <c r="J21" s="2"/>
      <c r="K21" s="4">
        <f t="shared" si="0"/>
        <v>93944</v>
      </c>
      <c r="L21" s="2" t="s">
        <v>211</v>
      </c>
      <c r="M21" s="2"/>
    </row>
    <row r="22" spans="1:13" ht="12.75">
      <c r="A22" s="3">
        <v>39405</v>
      </c>
      <c r="B22" s="3">
        <v>39409</v>
      </c>
      <c r="C22" s="2">
        <v>5</v>
      </c>
      <c r="D22" s="2" t="s">
        <v>219</v>
      </c>
      <c r="E22" s="2"/>
      <c r="F22" s="4">
        <v>70623</v>
      </c>
      <c r="G22" s="2"/>
      <c r="H22" s="4">
        <v>3748</v>
      </c>
      <c r="I22" s="4">
        <v>15825</v>
      </c>
      <c r="J22" s="2"/>
      <c r="K22" s="4">
        <f t="shared" si="0"/>
        <v>90196</v>
      </c>
      <c r="L22" s="2" t="s">
        <v>19</v>
      </c>
      <c r="M22" s="2"/>
    </row>
    <row r="23" spans="1:13" ht="12.75">
      <c r="A23" s="3">
        <v>39407</v>
      </c>
      <c r="B23" s="3">
        <v>39409</v>
      </c>
      <c r="C23" s="2">
        <v>3</v>
      </c>
      <c r="D23" s="2" t="s">
        <v>220</v>
      </c>
      <c r="E23" s="2"/>
      <c r="F23" s="4">
        <v>51026</v>
      </c>
      <c r="G23" s="2"/>
      <c r="H23" s="4">
        <v>1050</v>
      </c>
      <c r="I23" s="2"/>
      <c r="J23" s="2"/>
      <c r="K23" s="4">
        <f t="shared" si="0"/>
        <v>52076</v>
      </c>
      <c r="L23" s="2" t="s">
        <v>221</v>
      </c>
      <c r="M23" s="2"/>
    </row>
    <row r="24" spans="1:13" ht="12.75">
      <c r="A24" s="3">
        <v>39407</v>
      </c>
      <c r="B24" s="3">
        <v>39409</v>
      </c>
      <c r="C24" s="2">
        <v>3</v>
      </c>
      <c r="D24" s="2" t="s">
        <v>222</v>
      </c>
      <c r="E24" s="2"/>
      <c r="F24" s="4">
        <v>43961</v>
      </c>
      <c r="G24" s="2"/>
      <c r="H24" s="4">
        <v>1050</v>
      </c>
      <c r="I24" s="2"/>
      <c r="J24" s="2"/>
      <c r="K24" s="4">
        <f t="shared" si="0"/>
        <v>45011</v>
      </c>
      <c r="L24" s="2" t="s">
        <v>221</v>
      </c>
      <c r="M24" s="2"/>
    </row>
    <row r="25" spans="1:13" ht="12.75">
      <c r="A25" s="3">
        <v>39407</v>
      </c>
      <c r="B25" s="3">
        <v>39409</v>
      </c>
      <c r="C25" s="2">
        <v>3</v>
      </c>
      <c r="D25" s="2" t="s">
        <v>214</v>
      </c>
      <c r="E25" s="2"/>
      <c r="F25" s="4">
        <v>43961</v>
      </c>
      <c r="G25" s="2"/>
      <c r="H25" s="4">
        <v>1050</v>
      </c>
      <c r="I25" s="2"/>
      <c r="J25" s="2"/>
      <c r="K25" s="4">
        <f t="shared" si="0"/>
        <v>45011</v>
      </c>
      <c r="L25" s="2" t="s">
        <v>221</v>
      </c>
      <c r="M25" s="2"/>
    </row>
    <row r="26" spans="1:13" ht="12.75">
      <c r="A26" s="3">
        <v>39415</v>
      </c>
      <c r="B26" s="3">
        <v>39418</v>
      </c>
      <c r="C26" s="2">
        <v>3.5</v>
      </c>
      <c r="D26" s="2" t="s">
        <v>223</v>
      </c>
      <c r="E26" s="2"/>
      <c r="F26" s="4">
        <v>22655</v>
      </c>
      <c r="G26" s="2"/>
      <c r="H26" s="4">
        <v>14534</v>
      </c>
      <c r="I26" s="2"/>
      <c r="J26" s="4">
        <v>44554</v>
      </c>
      <c r="K26" s="4">
        <f t="shared" si="0"/>
        <v>81743</v>
      </c>
      <c r="L26" s="2" t="s">
        <v>19</v>
      </c>
      <c r="M26" s="2"/>
    </row>
    <row r="27" spans="1:13" ht="12.75">
      <c r="A27" s="3">
        <v>39415</v>
      </c>
      <c r="B27" s="3">
        <v>39418</v>
      </c>
      <c r="C27" s="2">
        <v>3.5</v>
      </c>
      <c r="D27" s="2" t="s">
        <v>224</v>
      </c>
      <c r="E27" s="2"/>
      <c r="F27" s="4">
        <v>22655</v>
      </c>
      <c r="G27" s="2"/>
      <c r="H27" s="4">
        <v>14534</v>
      </c>
      <c r="I27" s="2"/>
      <c r="J27" s="4">
        <v>44554</v>
      </c>
      <c r="K27" s="4">
        <f t="shared" si="0"/>
        <v>81743</v>
      </c>
      <c r="L27" s="2" t="s">
        <v>19</v>
      </c>
      <c r="M27" s="2"/>
    </row>
    <row r="28" spans="1:13" ht="12.75">
      <c r="A28" s="3">
        <v>39415</v>
      </c>
      <c r="B28" s="3">
        <v>39418</v>
      </c>
      <c r="C28" s="2">
        <v>3.5</v>
      </c>
      <c r="D28" s="2" t="s">
        <v>225</v>
      </c>
      <c r="E28" s="2"/>
      <c r="F28" s="4">
        <v>22655</v>
      </c>
      <c r="G28" s="2"/>
      <c r="H28" s="4">
        <v>14534</v>
      </c>
      <c r="I28" s="2"/>
      <c r="J28" s="4">
        <v>44554</v>
      </c>
      <c r="K28" s="4">
        <f t="shared" si="0"/>
        <v>81743</v>
      </c>
      <c r="L28" s="2" t="s">
        <v>19</v>
      </c>
      <c r="M28" s="2"/>
    </row>
    <row r="29" spans="1:13" ht="12.75">
      <c r="A29" s="3">
        <v>39415</v>
      </c>
      <c r="B29" s="3">
        <v>39418</v>
      </c>
      <c r="C29" s="2">
        <v>3.5</v>
      </c>
      <c r="D29" s="2" t="s">
        <v>226</v>
      </c>
      <c r="E29" s="2"/>
      <c r="F29" s="4">
        <v>22655</v>
      </c>
      <c r="G29" s="2"/>
      <c r="H29" s="4">
        <v>14534</v>
      </c>
      <c r="I29" s="2"/>
      <c r="J29" s="4">
        <v>44554</v>
      </c>
      <c r="K29" s="4">
        <v>81743</v>
      </c>
      <c r="L29" s="2" t="s">
        <v>19</v>
      </c>
      <c r="M29" s="2"/>
    </row>
    <row r="30" spans="1:13" ht="12.75">
      <c r="A30" s="3">
        <v>39415</v>
      </c>
      <c r="B30" s="3">
        <v>39418</v>
      </c>
      <c r="C30" s="2">
        <v>3.5</v>
      </c>
      <c r="D30" s="2" t="s">
        <v>227</v>
      </c>
      <c r="E30" s="2"/>
      <c r="F30" s="4">
        <v>22655</v>
      </c>
      <c r="G30" s="2"/>
      <c r="H30" s="4">
        <v>14534</v>
      </c>
      <c r="I30" s="2"/>
      <c r="J30" s="4">
        <v>44554</v>
      </c>
      <c r="K30" s="4">
        <f>SUM(F30:J30)</f>
        <v>81743</v>
      </c>
      <c r="L30" s="2" t="s">
        <v>211</v>
      </c>
      <c r="M30" s="2"/>
    </row>
    <row r="31" spans="1:13" ht="12.75">
      <c r="A31" s="3">
        <v>39415</v>
      </c>
      <c r="B31" s="3">
        <v>39418</v>
      </c>
      <c r="C31" s="2">
        <v>3.5</v>
      </c>
      <c r="D31" s="2" t="s">
        <v>228</v>
      </c>
      <c r="E31" s="2"/>
      <c r="F31" s="4">
        <v>22655</v>
      </c>
      <c r="G31" s="2"/>
      <c r="H31" s="4">
        <v>14534</v>
      </c>
      <c r="I31" s="2"/>
      <c r="J31" s="4">
        <v>44554</v>
      </c>
      <c r="K31" s="4">
        <v>81743</v>
      </c>
      <c r="L31" s="2" t="s">
        <v>211</v>
      </c>
      <c r="M31" s="2"/>
    </row>
    <row r="32" spans="1:13" ht="12.75">
      <c r="A32" s="3">
        <v>39412</v>
      </c>
      <c r="B32" s="3">
        <v>39414</v>
      </c>
      <c r="C32" s="2">
        <v>3</v>
      </c>
      <c r="D32" s="2" t="s">
        <v>229</v>
      </c>
      <c r="E32" s="2"/>
      <c r="F32" s="4">
        <v>42282</v>
      </c>
      <c r="G32" s="2"/>
      <c r="H32" s="4">
        <v>1400</v>
      </c>
      <c r="I32" s="2"/>
      <c r="J32" s="2"/>
      <c r="K32" s="4">
        <f>SUM(F32:J32)</f>
        <v>43682</v>
      </c>
      <c r="L32" s="2" t="s">
        <v>230</v>
      </c>
      <c r="M32" s="2"/>
    </row>
    <row r="33" spans="1:13" ht="12.75">
      <c r="A33" s="3">
        <v>39412</v>
      </c>
      <c r="B33" s="3">
        <v>39414</v>
      </c>
      <c r="C33" s="2">
        <v>3</v>
      </c>
      <c r="D33" s="2" t="s">
        <v>231</v>
      </c>
      <c r="E33" s="2"/>
      <c r="F33" s="4">
        <v>42282</v>
      </c>
      <c r="G33" s="2"/>
      <c r="H33" s="4">
        <v>1400</v>
      </c>
      <c r="I33" s="2"/>
      <c r="J33" s="2"/>
      <c r="K33" s="4">
        <f>SUM(F33:J33)</f>
        <v>43682</v>
      </c>
      <c r="L33" s="2" t="s">
        <v>230</v>
      </c>
      <c r="M33" s="2"/>
    </row>
  </sheetData>
  <mergeCells count="6">
    <mergeCell ref="F6:F7"/>
    <mergeCell ref="G6:J6"/>
    <mergeCell ref="A6:A7"/>
    <mergeCell ref="B6:B7"/>
    <mergeCell ref="C6:C7"/>
    <mergeCell ref="D6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2008-02-21T08:17:27Z</cp:lastPrinted>
  <dcterms:created xsi:type="dcterms:W3CDTF">2007-10-24T08:27:01Z</dcterms:created>
  <dcterms:modified xsi:type="dcterms:W3CDTF">2008-06-02T09:06:16Z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1225835585</vt:i4>
  </property>
  <property fmtid="{D5CDD505-2E9C-101B-9397-08002B2CF9AE}" pid="4" name="_EmailSubje">
    <vt:lpwstr>Üvegzseb</vt:lpwstr>
  </property>
  <property fmtid="{D5CDD505-2E9C-101B-9397-08002B2CF9AE}" pid="5" name="_AuthorEma">
    <vt:lpwstr>orsolya.nagy@mail.ahiv.hu</vt:lpwstr>
  </property>
  <property fmtid="{D5CDD505-2E9C-101B-9397-08002B2CF9AE}" pid="6" name="_AuthorEmailDisplayNa">
    <vt:lpwstr>Nagy Orsolya</vt:lpwstr>
  </property>
</Properties>
</file>