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040" tabRatio="675"/>
  </bookViews>
  <sheets>
    <sheet name="Főoldal" sheetId="4" r:id="rId1"/>
    <sheet name="1. oldal" sheetId="33" r:id="rId2"/>
    <sheet name="2. oldal" sheetId="34" r:id="rId3"/>
    <sheet name="3. oldal" sheetId="35" r:id="rId4"/>
    <sheet name="4. oldal" sheetId="36" r:id="rId5"/>
    <sheet name="5. oldal" sheetId="37" r:id="rId6"/>
    <sheet name="6. oldal" sheetId="38" r:id="rId7"/>
    <sheet name="7. oldal" sheetId="39" r:id="rId8"/>
    <sheet name="8. oldal" sheetId="40" r:id="rId9"/>
    <sheet name="9. oldal" sheetId="41" r:id="rId10"/>
    <sheet name="10. oldal" sheetId="42" r:id="rId11"/>
    <sheet name="11. oldal" sheetId="43" r:id="rId12"/>
    <sheet name="12. oldal" sheetId="44" r:id="rId13"/>
  </sheets>
  <definedNames>
    <definedName name="_xlnm.Print_Area" localSheetId="1">'1. oldal'!$B$2:$D$27</definedName>
    <definedName name="_xlnm.Print_Area" localSheetId="10">'10. oldal'!$B$2:$O$25</definedName>
    <definedName name="_xlnm.Print_Area" localSheetId="11">'11. oldal'!$B$2:$O$24</definedName>
    <definedName name="_xlnm.Print_Area" localSheetId="12">'12. oldal'!$B$2:$O$25</definedName>
    <definedName name="_xlnm.Print_Area" localSheetId="2">'2. oldal'!$B$2:$O$26</definedName>
    <definedName name="_xlnm.Print_Area" localSheetId="3">'3. oldal'!$B$2:$O$26</definedName>
    <definedName name="_xlnm.Print_Area" localSheetId="4">'4. oldal'!$B$2:$L$17</definedName>
    <definedName name="_xlnm.Print_Area" localSheetId="5">'5. oldal'!$B$2:$O$26</definedName>
    <definedName name="_xlnm.Print_Area" localSheetId="6">'6. oldal'!$B$2:$O$30</definedName>
    <definedName name="_xlnm.Print_Area" localSheetId="7">'7. oldal'!$B$2:$O$25</definedName>
    <definedName name="_xlnm.Print_Area" localSheetId="8">'8. oldal'!$B$2:$O$25</definedName>
    <definedName name="_xlnm.Print_Area" localSheetId="9">'9. oldal'!$B$2:$F$27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36" l="1"/>
  <c r="D26" i="33" l="1"/>
  <c r="C26" i="33"/>
  <c r="D24" i="42" l="1"/>
  <c r="E24" i="42"/>
  <c r="F24" i="42"/>
  <c r="G24" i="42"/>
  <c r="H24" i="42"/>
  <c r="I24" i="42"/>
  <c r="J24" i="42"/>
  <c r="K24" i="42"/>
  <c r="L24" i="42"/>
  <c r="M24" i="42"/>
  <c r="N24" i="42"/>
  <c r="L14" i="36" l="1"/>
  <c r="I24" i="44"/>
  <c r="C26" i="41"/>
  <c r="D26" i="41"/>
  <c r="E26" i="41"/>
  <c r="D25" i="37"/>
  <c r="E25" i="37"/>
  <c r="H25" i="37"/>
  <c r="J25" i="37"/>
  <c r="F25" i="37"/>
  <c r="G25" i="37"/>
  <c r="I25" i="37"/>
  <c r="C25" i="37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C24" i="44"/>
  <c r="D24" i="44"/>
  <c r="E24" i="44"/>
  <c r="F24" i="44"/>
  <c r="G24" i="44"/>
  <c r="H24" i="44"/>
  <c r="J24" i="44"/>
  <c r="K24" i="44"/>
  <c r="L24" i="44"/>
  <c r="M24" i="44"/>
  <c r="N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O10" i="44"/>
  <c r="O9" i="44"/>
  <c r="O8" i="44"/>
  <c r="O7" i="44"/>
  <c r="O6" i="44"/>
  <c r="O5" i="44"/>
  <c r="O4" i="44"/>
  <c r="C24" i="43"/>
  <c r="D24" i="43"/>
  <c r="E24" i="43"/>
  <c r="F24" i="43"/>
  <c r="G24" i="43"/>
  <c r="H24" i="43"/>
  <c r="J24" i="43"/>
  <c r="I24" i="43"/>
  <c r="K24" i="43"/>
  <c r="L24" i="43"/>
  <c r="M24" i="43"/>
  <c r="N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O10" i="43"/>
  <c r="O9" i="43"/>
  <c r="O8" i="43"/>
  <c r="O7" i="43"/>
  <c r="O6" i="43"/>
  <c r="O5" i="43"/>
  <c r="O4" i="43"/>
  <c r="C24" i="42"/>
  <c r="O24" i="42" s="1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" i="42"/>
  <c r="O9" i="42"/>
  <c r="O8" i="42"/>
  <c r="O7" i="42"/>
  <c r="O6" i="42"/>
  <c r="O5" i="42"/>
  <c r="O4" i="42"/>
  <c r="C24" i="40"/>
  <c r="D24" i="40"/>
  <c r="E24" i="40"/>
  <c r="F24" i="40"/>
  <c r="G24" i="40"/>
  <c r="H24" i="40"/>
  <c r="J24" i="40"/>
  <c r="I24" i="40"/>
  <c r="K24" i="40"/>
  <c r="L24" i="40"/>
  <c r="M24" i="40"/>
  <c r="N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" i="40"/>
  <c r="O9" i="40"/>
  <c r="O8" i="40"/>
  <c r="O7" i="40"/>
  <c r="O6" i="40"/>
  <c r="O5" i="40"/>
  <c r="O4" i="40"/>
  <c r="C24" i="39"/>
  <c r="D24" i="39"/>
  <c r="E24" i="39"/>
  <c r="F24" i="39"/>
  <c r="G24" i="39"/>
  <c r="H24" i="39"/>
  <c r="I24" i="39"/>
  <c r="J24" i="39"/>
  <c r="K24" i="39"/>
  <c r="L24" i="39"/>
  <c r="M24" i="39"/>
  <c r="N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" i="39"/>
  <c r="O9" i="39"/>
  <c r="O8" i="39"/>
  <c r="O7" i="39"/>
  <c r="O6" i="39"/>
  <c r="O5" i="39"/>
  <c r="O4" i="39"/>
  <c r="O29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O7" i="38"/>
  <c r="O6" i="38"/>
  <c r="O5" i="38"/>
  <c r="K25" i="37"/>
  <c r="L25" i="37"/>
  <c r="M25" i="37"/>
  <c r="N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C16" i="36"/>
  <c r="D16" i="36"/>
  <c r="E16" i="36"/>
  <c r="F16" i="36"/>
  <c r="G16" i="36"/>
  <c r="H16" i="36"/>
  <c r="I16" i="36"/>
  <c r="J16" i="36"/>
  <c r="K16" i="36"/>
  <c r="L15" i="36"/>
  <c r="L12" i="36"/>
  <c r="L11" i="36"/>
  <c r="L10" i="36"/>
  <c r="L9" i="36"/>
  <c r="L8" i="36"/>
  <c r="L7" i="36"/>
  <c r="L6" i="36"/>
  <c r="L5" i="36"/>
  <c r="L4" i="36"/>
  <c r="C25" i="35"/>
  <c r="D25" i="35"/>
  <c r="E25" i="35"/>
  <c r="F25" i="35"/>
  <c r="G25" i="35"/>
  <c r="H25" i="35"/>
  <c r="J25" i="35"/>
  <c r="I25" i="35"/>
  <c r="K25" i="35"/>
  <c r="L25" i="35"/>
  <c r="M25" i="35"/>
  <c r="N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9" i="35"/>
  <c r="O8" i="35"/>
  <c r="O7" i="35"/>
  <c r="O6" i="35"/>
  <c r="O5" i="35"/>
  <c r="C25" i="34"/>
  <c r="D25" i="34"/>
  <c r="E25" i="34"/>
  <c r="F25" i="34"/>
  <c r="G25" i="34"/>
  <c r="H25" i="34"/>
  <c r="J25" i="34"/>
  <c r="I25" i="34"/>
  <c r="K25" i="34"/>
  <c r="L25" i="34"/>
  <c r="M25" i="34"/>
  <c r="N25" i="34"/>
  <c r="O24" i="34"/>
  <c r="O23" i="34"/>
  <c r="O22" i="34"/>
  <c r="O21" i="34"/>
  <c r="O20" i="34"/>
  <c r="O19" i="34"/>
  <c r="O18" i="34"/>
  <c r="O17" i="34"/>
  <c r="O16" i="34"/>
  <c r="O15" i="34"/>
  <c r="O14" i="34"/>
  <c r="O13" i="34"/>
  <c r="O12" i="34"/>
  <c r="O11" i="34"/>
  <c r="O10" i="34"/>
  <c r="O9" i="34"/>
  <c r="O8" i="34"/>
  <c r="O7" i="34"/>
  <c r="O6" i="34"/>
  <c r="O5" i="34"/>
  <c r="O25" i="38" l="1"/>
  <c r="O25" i="37"/>
  <c r="O24" i="43"/>
  <c r="O24" i="39"/>
  <c r="O24" i="44"/>
  <c r="O24" i="40"/>
  <c r="L16" i="36"/>
  <c r="F26" i="41"/>
  <c r="O25" i="35"/>
  <c r="O25" i="34"/>
</calcChain>
</file>

<file path=xl/sharedStrings.xml><?xml version="1.0" encoding="utf-8"?>
<sst xmlns="http://schemas.openxmlformats.org/spreadsheetml/2006/main" count="460" uniqueCount="131">
  <si>
    <t>összesen</t>
  </si>
  <si>
    <t>1. oldal</t>
  </si>
  <si>
    <t>2. oldal</t>
  </si>
  <si>
    <t>3. oldal</t>
  </si>
  <si>
    <t>4. oldal</t>
  </si>
  <si>
    <t>5. oldal</t>
  </si>
  <si>
    <t>6. oldal</t>
  </si>
  <si>
    <t>7. oldal</t>
  </si>
  <si>
    <t>8. oldal</t>
  </si>
  <si>
    <t>Összesen</t>
  </si>
  <si>
    <t>Az okmánykiadás forgalmi adatai</t>
  </si>
  <si>
    <t>Személyazonosító igazolvány kiadás adatai a kiadás oka szerint</t>
  </si>
  <si>
    <t>Állandó személyazonosító igazolvány kiadás adatai megyénként</t>
  </si>
  <si>
    <t>Ideiglenes személyazonosító igazolvány kiadás adatai megyénként</t>
  </si>
  <si>
    <t>Lakcímigazolvány kiadás adatai a kiadás oka szerint</t>
  </si>
  <si>
    <t>Lakcímigazolvány kiadás adatai megyénként</t>
  </si>
  <si>
    <t>Útlevél kiadás adatai</t>
  </si>
  <si>
    <t>Vezetői engedély kérelmek adatai megyénként</t>
  </si>
  <si>
    <t>Vezetői engedély kiadás adatai megyénként</t>
  </si>
  <si>
    <t>9. oldal</t>
  </si>
  <si>
    <t>Vezetői engedély (állandó, ideiglenes, nemzetközi) kiadás adatai megyénként</t>
  </si>
  <si>
    <t>10. oldal</t>
  </si>
  <si>
    <t>Forgalmi engedély kiadás adatai megyénként</t>
  </si>
  <si>
    <t>11. oldal</t>
  </si>
  <si>
    <t>Törzskönyv kiadás adatai megyénként</t>
  </si>
  <si>
    <t>12. oldal</t>
  </si>
  <si>
    <t>Parkolási igazolvány kiadás adatai megyénként</t>
  </si>
  <si>
    <t>Az igazolvány kiadásának oka</t>
  </si>
  <si>
    <t>ideiglenes</t>
  </si>
  <si>
    <t>Bevándorolt jogállás megszerzése</t>
  </si>
  <si>
    <t>Letelepedett jogállás megszerzése</t>
  </si>
  <si>
    <t>Menekült jogállás megszerzése</t>
  </si>
  <si>
    <t>Oltalmazott jogállás megszerzése</t>
  </si>
  <si>
    <t>Cselekvőképtelenség megállapítása</t>
  </si>
  <si>
    <t>Állandó személyazonossági igazolvány</t>
  </si>
  <si>
    <t xml:space="preserve">      elvesztése</t>
  </si>
  <si>
    <t xml:space="preserve">      eltulajdonítása</t>
  </si>
  <si>
    <t xml:space="preserve">      megsemmisülése</t>
  </si>
  <si>
    <t xml:space="preserve">      megrongálódása</t>
  </si>
  <si>
    <t>Magyar állampolgárság megszerzése</t>
  </si>
  <si>
    <t>Személyi adatok megváltozása</t>
  </si>
  <si>
    <t>Gyártási / adat hiba</t>
  </si>
  <si>
    <t>Egyéb kiadási ok</t>
  </si>
  <si>
    <r>
      <t xml:space="preserve">Személyazonosító igazolvány cseréje </t>
    </r>
    <r>
      <rPr>
        <vertAlign val="superscript"/>
        <sz val="11"/>
        <rFont val="Arial CE"/>
        <charset val="238"/>
      </rPr>
      <t>b)</t>
    </r>
  </si>
  <si>
    <t>Megye</t>
  </si>
  <si>
    <t>február</t>
  </si>
  <si>
    <t>március</t>
  </si>
  <si>
    <t>április</t>
  </si>
  <si>
    <t>május</t>
  </si>
  <si>
    <t>június</t>
  </si>
  <si>
    <t>július</t>
  </si>
  <si>
    <t>október</t>
  </si>
  <si>
    <t>november</t>
  </si>
  <si>
    <t>december</t>
  </si>
  <si>
    <t>Bács-Kiskun</t>
  </si>
  <si>
    <t>Baranya</t>
  </si>
  <si>
    <t>Békés</t>
  </si>
  <si>
    <t>Csongrád</t>
  </si>
  <si>
    <t>Fejér</t>
  </si>
  <si>
    <t>Győr-M.-Sopron</t>
  </si>
  <si>
    <t>Heves</t>
  </si>
  <si>
    <t>Jász-Nk.-Szolnok</t>
  </si>
  <si>
    <t>Nógrád</t>
  </si>
  <si>
    <t>Pest</t>
  </si>
  <si>
    <t>Somogy</t>
  </si>
  <si>
    <t>Szabolcs-Sz.-B.</t>
  </si>
  <si>
    <t>Tolna</t>
  </si>
  <si>
    <t>Vas</t>
  </si>
  <si>
    <t>Veszprém</t>
  </si>
  <si>
    <t>Zala</t>
  </si>
  <si>
    <t>Hónap</t>
  </si>
  <si>
    <t>Személy természetes azonosítóinak változása</t>
  </si>
  <si>
    <t>Személyi azonosítóval kapcsolatos egyéb esemény</t>
  </si>
  <si>
    <t>Személy lakcímadatai-nak változása</t>
  </si>
  <si>
    <t>Költözéssel nem járó címváltozás</t>
  </si>
  <si>
    <t>Első ellátás</t>
  </si>
  <si>
    <t>Kiadott igazolványok száma összesen</t>
  </si>
  <si>
    <t>január</t>
  </si>
  <si>
    <t>augusztus</t>
  </si>
  <si>
    <t>szeptember</t>
  </si>
  <si>
    <t>szeptem-ber</t>
  </si>
  <si>
    <t>Budapest</t>
  </si>
  <si>
    <r>
      <t>Szabolcs-Sz.-</t>
    </r>
    <r>
      <rPr>
        <b/>
        <sz val="10"/>
        <rFont val="Arial CE"/>
        <family val="2"/>
        <charset val="238"/>
      </rPr>
      <t>B.</t>
    </r>
  </si>
  <si>
    <t>Állandó</t>
  </si>
  <si>
    <t>Ideiglenes</t>
  </si>
  <si>
    <t>Nemzetközi</t>
  </si>
  <si>
    <t>vezetői engedély</t>
  </si>
  <si>
    <r>
      <t xml:space="preserve">Budapest </t>
    </r>
    <r>
      <rPr>
        <b/>
        <vertAlign val="superscript"/>
        <sz val="11"/>
        <rFont val="Arial CE"/>
        <charset val="238"/>
      </rPr>
      <t>a)</t>
    </r>
  </si>
  <si>
    <t>Borsod-A.-Z.</t>
  </si>
  <si>
    <t>Komárom-E.</t>
  </si>
  <si>
    <t>Járművezetésre jogosító okmányok (állandó, ideiglenes, nemzetközi)
kiadása megyénként</t>
  </si>
  <si>
    <t>Hajdú-Bihar</t>
  </si>
  <si>
    <t>Borsod-Abaúj-Zemplén</t>
  </si>
  <si>
    <t>Győr-Moson-Sopron</t>
  </si>
  <si>
    <t>Jász-Nagykun-Szolnok</t>
  </si>
  <si>
    <t>Komárom-Esztergom</t>
  </si>
  <si>
    <t>Szabolcs-Szatmár-Bereg</t>
  </si>
  <si>
    <r>
      <t xml:space="preserve">Az elkészített személyazonosító igazolványok száma
a kiadás oka szerint </t>
    </r>
    <r>
      <rPr>
        <b/>
        <vertAlign val="superscript"/>
        <sz val="12"/>
        <rFont val="Arial CE"/>
        <family val="2"/>
        <charset val="238"/>
      </rPr>
      <t>a)</t>
    </r>
  </si>
  <si>
    <r>
      <t xml:space="preserve">A kiadott igazolványok száma </t>
    </r>
    <r>
      <rPr>
        <b/>
        <vertAlign val="superscript"/>
        <sz val="10"/>
        <rFont val="Arial CE"/>
        <charset val="238"/>
      </rPr>
      <t>a)</t>
    </r>
  </si>
  <si>
    <r>
      <t xml:space="preserve">A kiadott útlevelek száma megyénként </t>
    </r>
    <r>
      <rPr>
        <b/>
        <vertAlign val="superscript"/>
        <sz val="10"/>
        <rFont val="Arial CE"/>
        <charset val="238"/>
      </rPr>
      <t>a)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</si>
  <si>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</si>
  <si>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elkészített okmányokkal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</si>
  <si>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okmányokkal, valamint az előző igazolvány eltulajdonítása miatt kiadott igazolványokkal együtt.</t>
    </r>
  </si>
  <si>
    <r>
      <t>b)</t>
    </r>
    <r>
      <rPr>
        <sz val="10"/>
        <rFont val="Arial CE"/>
        <charset val="238"/>
      </rPr>
      <t xml:space="preserve"> A kipostázott útlevelek száma a kezdeményezés időpontjától függetlenül. Ez az adat megyénkénti részletezésben nem áll rendelkezésre!</t>
    </r>
  </si>
  <si>
    <r>
      <t>a)</t>
    </r>
    <r>
      <rPr>
        <sz val="10"/>
        <rFont val="Arial CE"/>
        <family val="2"/>
        <charset val="238"/>
      </rPr>
      <t xml:space="preserve"> A Központi Hivatalhoz és a Központi Okmányirodához beadott kérelmekkel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</si>
  <si>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okmányokkal, valamint a lejárt igazolványok meghosszabbításaival együtt.</t>
    </r>
  </si>
  <si>
    <r>
      <t>a)</t>
    </r>
    <r>
      <rPr>
        <sz val="10"/>
        <rFont val="Arial CE"/>
        <family val="2"/>
        <charset val="238"/>
      </rPr>
      <t xml:space="preserve"> Az adott hónapban kezdeményezett kérelmek közül a befejezett útlevelek száma, a kezdeményezés hónapjában be nem fejezett útlevelek nélkül.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</si>
  <si>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 együtt.
</t>
    </r>
    <r>
      <rPr>
        <vertAlign val="superscript"/>
        <sz val="10"/>
        <rFont val="Arial CE"/>
        <charset val="238"/>
      </rPr>
      <t>b)</t>
    </r>
    <r>
      <rPr>
        <sz val="10"/>
        <rFont val="Arial CE"/>
        <family val="2"/>
        <charset val="238"/>
      </rPr>
      <t xml:space="preserve"> Lejárt vagy érvénytelen igazolványok.</t>
    </r>
  </si>
  <si>
    <t>állandó</t>
  </si>
  <si>
    <t>Változással nem járó esemény</t>
  </si>
  <si>
    <t>Újszülött nyilvántartás-ba vétele</t>
  </si>
  <si>
    <t>Személy-azonosító igazolvány eljárás</t>
  </si>
  <si>
    <t>Egyéb ok</t>
  </si>
  <si>
    <r>
      <t xml:space="preserve">A kiadott útlevelek száma </t>
    </r>
    <r>
      <rPr>
        <b/>
        <vertAlign val="superscript"/>
        <sz val="10"/>
        <rFont val="Arial CE"/>
        <charset val="238"/>
      </rPr>
      <t>b)</t>
    </r>
  </si>
  <si>
    <t>Adatváltozás családi állapot változása miatt</t>
  </si>
  <si>
    <t>12. életév betöltése előtt</t>
  </si>
  <si>
    <t>Első személyazonosító igazolvány 12 év felett</t>
  </si>
  <si>
    <t>Ideiglenes személyazonosító ig. pontosítása</t>
  </si>
  <si>
    <t>Nincs érvényes azonosításra alkalmas okm.</t>
  </si>
  <si>
    <t>Kiadás hivatalból korlátozó intézkedés miatt</t>
  </si>
  <si>
    <t>Elkészített (fényképpel ellátott) állandó személyazonosító igazolványok száma megyénként   2020.</t>
  </si>
  <si>
    <t>Elkészített (fényképpel ellátott) ideiglenes személyazonosító igazolványok száma megyénként   2020.</t>
  </si>
  <si>
    <r>
      <t xml:space="preserve">A személyi azonosítót és lakcímet igazoló hatósági igazolványok száma a kiadás oka szerint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2020.</t>
    </r>
  </si>
  <si>
    <t>A személyi azonosítót és lakcímet igazoló hatósági igazolványok száma megyénként   2020.</t>
  </si>
  <si>
    <t>A kiadott útlevelek száma   2020.</t>
  </si>
  <si>
    <r>
      <t xml:space="preserve">Járművezetésre jogosító okmányok ügyében beadott kérelmek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2020.</t>
    </r>
  </si>
  <si>
    <r>
      <t xml:space="preserve">A kiadott járművezetésre jogosító okmányok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2020.</t>
    </r>
  </si>
  <si>
    <t>A kiadott gépjármű forgalmi engedélyek száma megyénként   2020.</t>
  </si>
  <si>
    <t>A kiadott gépjármű törzskönyvek száma megyénként   2020.</t>
  </si>
  <si>
    <r>
      <t xml:space="preserve">A mozgáskorlátozottaknak kiadott parkolási igazolványok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2020.</t>
    </r>
  </si>
  <si>
    <t>2020.  január - május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</si>
</sst>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vertAlign val="superscript"/>
      <sz val="12"/>
      <name val="Arial CE"/>
      <family val="2"/>
      <charset val="238"/>
    </font>
    <font>
      <vertAlign val="superscript"/>
      <sz val="11"/>
      <name val="Arial CE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vertAlign val="superscript"/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 CE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 CE"/>
      <charset val="238"/>
    </font>
    <font>
      <b/>
      <vertAlign val="superscript"/>
      <sz val="12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0">
    <xf numFmtId="0" fontId="0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6" fillId="24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3" fillId="0" borderId="16" applyNumberFormat="0" applyFill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18" applyNumberFormat="0" applyAlignment="0" applyProtection="0"/>
    <xf numFmtId="0" fontId="4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2" fillId="0" borderId="0"/>
    <xf numFmtId="0" fontId="30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19" applyNumberFormat="0" applyFill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50" fillId="34" borderId="11" applyNumberFormat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36" fillId="24" borderId="11" applyNumberFormat="0" applyAlignment="0" applyProtection="0"/>
    <xf numFmtId="0" fontId="45" fillId="34" borderId="18" applyNumberFormat="0" applyAlignment="0" applyProtection="0"/>
    <xf numFmtId="0" fontId="50" fillId="34" borderId="11" applyNumberFormat="0" applyAlignment="0" applyProtection="0"/>
    <xf numFmtId="0" fontId="43" fillId="0" borderId="16" applyNumberFormat="0" applyFill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3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35" fillId="18" borderId="0" applyNumberFormat="0" applyBorder="0" applyAlignment="0" applyProtection="0"/>
    <xf numFmtId="0" fontId="35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5" fillId="19" borderId="0" applyNumberFormat="0" applyBorder="0" applyAlignment="0" applyProtection="0"/>
    <xf numFmtId="0" fontId="35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35" fillId="20" borderId="0" applyNumberFormat="0" applyBorder="0" applyAlignment="0" applyProtection="0"/>
    <xf numFmtId="0" fontId="3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35" fillId="22" borderId="0" applyNumberFormat="0" applyBorder="0" applyAlignment="0" applyProtection="0"/>
    <xf numFmtId="0" fontId="3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5" fillId="23" borderId="0" applyNumberFormat="0" applyBorder="0" applyAlignment="0" applyProtection="0"/>
    <xf numFmtId="0" fontId="1" fillId="0" borderId="0"/>
    <xf numFmtId="0" fontId="1" fillId="26" borderId="17" applyNumberFormat="0" applyFont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0" fillId="0" borderId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36" fillId="24" borderId="11" applyNumberFormat="0" applyAlignment="0" applyProtection="0"/>
    <xf numFmtId="0" fontId="35" fillId="18" borderId="0" applyNumberFormat="0" applyBorder="0" applyAlignment="0" applyProtection="0"/>
    <xf numFmtId="0" fontId="1" fillId="11" borderId="0" applyNumberFormat="0" applyBorder="0" applyAlignment="0" applyProtection="0"/>
    <xf numFmtId="0" fontId="35" fillId="19" borderId="0" applyNumberFormat="0" applyBorder="0" applyAlignment="0" applyProtection="0"/>
    <xf numFmtId="0" fontId="1" fillId="17" borderId="0" applyNumberFormat="0" applyBorder="0" applyAlignment="0" applyProtection="0"/>
    <xf numFmtId="0" fontId="35" fillId="22" borderId="0" applyNumberFormat="0" applyBorder="0" applyAlignment="0" applyProtection="0"/>
    <xf numFmtId="0" fontId="2" fillId="0" borderId="0"/>
    <xf numFmtId="0" fontId="1" fillId="0" borderId="0"/>
    <xf numFmtId="0" fontId="1" fillId="26" borderId="17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0" fillId="0" borderId="0"/>
    <xf numFmtId="0" fontId="2" fillId="0" borderId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18" applyNumberFormat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30" fillId="0" borderId="0" applyNumberFormat="0" applyFont="0" applyFill="0" applyBorder="0" applyAlignment="0" applyProtection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3" fillId="0" borderId="0"/>
    <xf numFmtId="0" fontId="10" fillId="0" borderId="0"/>
    <xf numFmtId="0" fontId="30" fillId="0" borderId="0"/>
    <xf numFmtId="0" fontId="1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2" fillId="0" borderId="0" applyNumberFormat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0" fillId="0" borderId="0"/>
    <xf numFmtId="0" fontId="30" fillId="0" borderId="0"/>
    <xf numFmtId="0" fontId="1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50" fillId="34" borderId="11" applyNumberFormat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7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20" fillId="2" borderId="1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23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1" fillId="0" borderId="0" xfId="245" applyAlignment="1"/>
    <xf numFmtId="0" fontId="16" fillId="0" borderId="0" xfId="245" applyFont="1" applyAlignment="1"/>
    <xf numFmtId="0" fontId="21" fillId="0" borderId="0" xfId="246" applyAlignment="1"/>
    <xf numFmtId="0" fontId="16" fillId="0" borderId="0" xfId="246" applyFont="1" applyAlignment="1"/>
    <xf numFmtId="0" fontId="21" fillId="0" borderId="0" xfId="248" applyAlignment="1">
      <alignment vertical="center"/>
    </xf>
    <xf numFmtId="0" fontId="21" fillId="0" borderId="0" xfId="248" applyBorder="1" applyAlignment="1">
      <alignment vertical="center"/>
    </xf>
    <xf numFmtId="0" fontId="16" fillId="0" borderId="0" xfId="248" applyFont="1" applyBorder="1" applyAlignment="1">
      <alignment vertical="center"/>
    </xf>
    <xf numFmtId="0" fontId="21" fillId="0" borderId="0" xfId="249" applyBorder="1" applyAlignment="1"/>
    <xf numFmtId="0" fontId="16" fillId="0" borderId="0" xfId="249" applyFont="1" applyBorder="1" applyAlignment="1"/>
    <xf numFmtId="0" fontId="21" fillId="0" borderId="0" xfId="247" applyAlignment="1"/>
    <xf numFmtId="0" fontId="16" fillId="0" borderId="0" xfId="247" applyFont="1" applyAlignment="1"/>
    <xf numFmtId="0" fontId="11" fillId="3" borderId="1" xfId="0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3" fontId="26" fillId="0" borderId="1" xfId="0" applyNumberFormat="1" applyFont="1" applyBorder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14" fillId="0" borderId="0" xfId="195" applyFont="1" applyFill="1" applyAlignment="1" applyProtection="1">
      <alignment horizontal="right" vertical="center"/>
    </xf>
    <xf numFmtId="0" fontId="14" fillId="0" borderId="0" xfId="195" applyFont="1" applyFill="1" applyAlignment="1" applyProtection="1">
      <alignment vertical="center"/>
    </xf>
    <xf numFmtId="0" fontId="27" fillId="0" borderId="0" xfId="0" applyFont="1" applyFill="1"/>
    <xf numFmtId="3" fontId="23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0" fontId="21" fillId="0" borderId="0" xfId="248" applyFill="1" applyAlignment="1">
      <alignment vertical="center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8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0" fillId="0" borderId="1" xfId="0" applyBorder="1" applyAlignment="1"/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430">
    <cellStyle name="20% - 1. jelölőszín" xfId="270" builtinId="30" customBuiltin="1"/>
    <cellStyle name="20% - 1. jelölőszín 2" xfId="1"/>
    <cellStyle name="20% - 1. jelölőszín 2 2" xfId="2"/>
    <cellStyle name="20% - 1. jelölőszín 2 3" xfId="311"/>
    <cellStyle name="20% - 1. jelölőszín 3" xfId="3"/>
    <cellStyle name="20% - 1. jelölőszín 3 2" xfId="4"/>
    <cellStyle name="20% - 1. jelölőszín 4" xfId="5"/>
    <cellStyle name="20% - 1. jelölőszín 4 2" xfId="6"/>
    <cellStyle name="20% - 1. jelölőszín 5" xfId="7"/>
    <cellStyle name="20% - 1. jelölőszín 5 2" xfId="8"/>
    <cellStyle name="20% - 1. jelölőszín 6" xfId="9"/>
    <cellStyle name="20% - 1. jelölőszín 6 2" xfId="10"/>
    <cellStyle name="20% - 1. jelölőszín 7" xfId="11"/>
    <cellStyle name="20% - 1. jelölőszín 7 2" xfId="12"/>
    <cellStyle name="20% - 1. jelölőszín 8" xfId="13"/>
    <cellStyle name="20% - 1. jelölőszín 8 2" xfId="14"/>
    <cellStyle name="20% - 1. jelölőszín 9" xfId="15"/>
    <cellStyle name="20% - 2. jelölőszín" xfId="274" builtinId="34" customBuiltin="1"/>
    <cellStyle name="20% - 2. jelölőszín 2" xfId="16"/>
    <cellStyle name="20% - 2. jelölőszín 2 2" xfId="17"/>
    <cellStyle name="20% - 2. jelölőszín 2 3" xfId="313"/>
    <cellStyle name="20% - 2. jelölőszín 3" xfId="18"/>
    <cellStyle name="20% - 2. jelölőszín 3 2" xfId="19"/>
    <cellStyle name="20% - 2. jelölőszín 4" xfId="20"/>
    <cellStyle name="20% - 2. jelölőszín 4 2" xfId="21"/>
    <cellStyle name="20% - 2. jelölőszín 5" xfId="22"/>
    <cellStyle name="20% - 2. jelölőszín 5 2" xfId="23"/>
    <cellStyle name="20% - 2. jelölőszín 6" xfId="24"/>
    <cellStyle name="20% - 2. jelölőszín 6 2" xfId="25"/>
    <cellStyle name="20% - 2. jelölőszín 7" xfId="26"/>
    <cellStyle name="20% - 2. jelölőszín 7 2" xfId="27"/>
    <cellStyle name="20% - 2. jelölőszín 8" xfId="28"/>
    <cellStyle name="20% - 2. jelölőszín 8 2" xfId="29"/>
    <cellStyle name="20% - 2. jelölőszín 9" xfId="30"/>
    <cellStyle name="20% - 3. jelölőszín" xfId="278" builtinId="38" customBuiltin="1"/>
    <cellStyle name="20% - 3. jelölőszín 2" xfId="31"/>
    <cellStyle name="20% - 3. jelölőszín 2 2" xfId="32"/>
    <cellStyle name="20% - 3. jelölőszín 2 3" xfId="315"/>
    <cellStyle name="20% - 3. jelölőszín 3" xfId="33"/>
    <cellStyle name="20% - 3. jelölőszín 3 2" xfId="34"/>
    <cellStyle name="20% - 3. jelölőszín 4" xfId="35"/>
    <cellStyle name="20% - 3. jelölőszín 4 2" xfId="36"/>
    <cellStyle name="20% - 3. jelölőszín 5" xfId="37"/>
    <cellStyle name="20% - 3. jelölőszín 5 2" xfId="38"/>
    <cellStyle name="20% - 3. jelölőszín 6" xfId="39"/>
    <cellStyle name="20% - 3. jelölőszín 6 2" xfId="40"/>
    <cellStyle name="20% - 3. jelölőszín 7" xfId="41"/>
    <cellStyle name="20% - 3. jelölőszín 7 2" xfId="42"/>
    <cellStyle name="20% - 3. jelölőszín 8" xfId="43"/>
    <cellStyle name="20% - 3. jelölőszín 8 2" xfId="44"/>
    <cellStyle name="20% - 3. jelölőszín 9" xfId="45"/>
    <cellStyle name="20% - 4. jelölőszín" xfId="282" builtinId="42" customBuiltin="1"/>
    <cellStyle name="20% - 4. jelölőszín 2" xfId="46"/>
    <cellStyle name="20% - 4. jelölőszín 2 2" xfId="47"/>
    <cellStyle name="20% - 4. jelölőszín 2 3" xfId="317"/>
    <cellStyle name="20% - 4. jelölőszín 3" xfId="48"/>
    <cellStyle name="20% - 4. jelölőszín 3 2" xfId="49"/>
    <cellStyle name="20% - 4. jelölőszín 4" xfId="50"/>
    <cellStyle name="20% - 4. jelölőszín 4 2" xfId="51"/>
    <cellStyle name="20% - 4. jelölőszín 5" xfId="52"/>
    <cellStyle name="20% - 4. jelölőszín 5 2" xfId="53"/>
    <cellStyle name="20% - 4. jelölőszín 6" xfId="54"/>
    <cellStyle name="20% - 4. jelölőszín 6 2" xfId="55"/>
    <cellStyle name="20% - 4. jelölőszín 7" xfId="56"/>
    <cellStyle name="20% - 4. jelölőszín 7 2" xfId="57"/>
    <cellStyle name="20% - 4. jelölőszín 8" xfId="58"/>
    <cellStyle name="20% - 4. jelölőszín 8 2" xfId="59"/>
    <cellStyle name="20% - 4. jelölőszín 9" xfId="60"/>
    <cellStyle name="20% - 5. jelölőszín" xfId="286" builtinId="46" customBuiltin="1"/>
    <cellStyle name="20% - 5. jelölőszín 2" xfId="61"/>
    <cellStyle name="20% - 5. jelölőszín 2 2" xfId="62"/>
    <cellStyle name="20% - 5. jelölőszín 2 3" xfId="319"/>
    <cellStyle name="20% - 5. jelölőszín 3" xfId="63"/>
    <cellStyle name="20% - 5. jelölőszín 3 2" xfId="64"/>
    <cellStyle name="20% - 5. jelölőszín 3 3" xfId="297"/>
    <cellStyle name="20% - 5. jelölőszín 4" xfId="65"/>
    <cellStyle name="20% - 5. jelölőszín 4 2" xfId="66"/>
    <cellStyle name="20% - 5. jelölőszín 5" xfId="67"/>
    <cellStyle name="20% - 5. jelölőszín 5 2" xfId="68"/>
    <cellStyle name="20% - 5. jelölőszín 6" xfId="69"/>
    <cellStyle name="20% - 5. jelölőszín 6 2" xfId="70"/>
    <cellStyle name="20% - 5. jelölőszín 7" xfId="71"/>
    <cellStyle name="20% - 5. jelölőszín 7 2" xfId="72"/>
    <cellStyle name="20% - 5. jelölőszín 8" xfId="73"/>
    <cellStyle name="20% - 5. jelölőszín 8 2" xfId="74"/>
    <cellStyle name="20% - 5. jelölőszín 9" xfId="75"/>
    <cellStyle name="20% - 6. jelölőszín" xfId="290" builtinId="50" customBuiltin="1"/>
    <cellStyle name="20% - 6. jelölőszín 2" xfId="76"/>
    <cellStyle name="20% - 6. jelölőszín 2 2" xfId="77"/>
    <cellStyle name="20% - 6. jelölőszín 2 3" xfId="321"/>
    <cellStyle name="20% - 6. jelölőszín 3" xfId="78"/>
    <cellStyle name="20% - 6. jelölőszín 3 2" xfId="79"/>
    <cellStyle name="20% - 6. jelölőszín 3 3" xfId="304"/>
    <cellStyle name="20% - 6. jelölőszín 4" xfId="80"/>
    <cellStyle name="20% - 6. jelölőszín 4 2" xfId="81"/>
    <cellStyle name="20% - 6. jelölőszín 5" xfId="82"/>
    <cellStyle name="20% - 6. jelölőszín 5 2" xfId="83"/>
    <cellStyle name="20% - 6. jelölőszín 6" xfId="84"/>
    <cellStyle name="20% - 6. jelölőszín 6 2" xfId="85"/>
    <cellStyle name="20% - 6. jelölőszín 7" xfId="86"/>
    <cellStyle name="20% - 6. jelölőszín 7 2" xfId="87"/>
    <cellStyle name="20% - 6. jelölőszín 8" xfId="88"/>
    <cellStyle name="20% - 6. jelölőszín 8 2" xfId="89"/>
    <cellStyle name="20% - 6. jelölőszín 9" xfId="90"/>
    <cellStyle name="40% - 1. jelölőszín" xfId="271" builtinId="31" customBuiltin="1"/>
    <cellStyle name="40% - 1. jelölőszín 2" xfId="91"/>
    <cellStyle name="40% - 1. jelölőszín 2 2" xfId="92"/>
    <cellStyle name="40% - 1. jelölőszín 2 3" xfId="312"/>
    <cellStyle name="40% - 1. jelölőszín 3" xfId="93"/>
    <cellStyle name="40% - 1. jelölőszín 3 2" xfId="94"/>
    <cellStyle name="40% - 1. jelölőszín 3 3" xfId="301"/>
    <cellStyle name="40% - 1. jelölőszín 4" xfId="95"/>
    <cellStyle name="40% - 1. jelölőszín 4 2" xfId="96"/>
    <cellStyle name="40% - 1. jelölőszín 5" xfId="97"/>
    <cellStyle name="40% - 1. jelölőszín 5 2" xfId="98"/>
    <cellStyle name="40% - 1. jelölőszín 6" xfId="99"/>
    <cellStyle name="40% - 1. jelölőszín 6 2" xfId="100"/>
    <cellStyle name="40% - 1. jelölőszín 7" xfId="101"/>
    <cellStyle name="40% - 1. jelölőszín 7 2" xfId="102"/>
    <cellStyle name="40% - 1. jelölőszín 8" xfId="103"/>
    <cellStyle name="40% - 1. jelölőszín 8 2" xfId="104"/>
    <cellStyle name="40% - 1. jelölőszín 9" xfId="105"/>
    <cellStyle name="40% - 2. jelölőszín" xfId="275" builtinId="35" customBuiltin="1"/>
    <cellStyle name="40% - 2. jelölőszín 2" xfId="106"/>
    <cellStyle name="40% - 2. jelölőszín 2 2" xfId="107"/>
    <cellStyle name="40% - 2. jelölőszín 2 3" xfId="314"/>
    <cellStyle name="40% - 2. jelölőszín 3" xfId="108"/>
    <cellStyle name="40% - 2. jelölőszín 3 2" xfId="109"/>
    <cellStyle name="40% - 2. jelölőszín 3 3" xfId="300"/>
    <cellStyle name="40% - 2. jelölőszín 4" xfId="110"/>
    <cellStyle name="40% - 2. jelölőszín 4 2" xfId="111"/>
    <cellStyle name="40% - 2. jelölőszín 5" xfId="112"/>
    <cellStyle name="40% - 2. jelölőszín 5 2" xfId="113"/>
    <cellStyle name="40% - 2. jelölőszín 6" xfId="114"/>
    <cellStyle name="40% - 2. jelölőszín 6 2" xfId="115"/>
    <cellStyle name="40% - 2. jelölőszín 7" xfId="116"/>
    <cellStyle name="40% - 2. jelölőszín 7 2" xfId="117"/>
    <cellStyle name="40% - 2. jelölőszín 8" xfId="118"/>
    <cellStyle name="40% - 2. jelölőszín 8 2" xfId="119"/>
    <cellStyle name="40% - 2. jelölőszín 9" xfId="120"/>
    <cellStyle name="40% - 3. jelölőszín" xfId="279" builtinId="39" customBuiltin="1"/>
    <cellStyle name="40% - 3. jelölőszín 2" xfId="121"/>
    <cellStyle name="40% - 3. jelölőszín 2 2" xfId="122"/>
    <cellStyle name="40% - 3. jelölőszín 2 3" xfId="316"/>
    <cellStyle name="40% - 3. jelölőszín 3" xfId="123"/>
    <cellStyle name="40% - 3. jelölőszín 3 2" xfId="124"/>
    <cellStyle name="40% - 3. jelölőszín 4" xfId="125"/>
    <cellStyle name="40% - 3. jelölőszín 4 2" xfId="126"/>
    <cellStyle name="40% - 3. jelölőszín 5" xfId="127"/>
    <cellStyle name="40% - 3. jelölőszín 5 2" xfId="128"/>
    <cellStyle name="40% - 3. jelölőszín 6" xfId="129"/>
    <cellStyle name="40% - 3. jelölőszín 6 2" xfId="130"/>
    <cellStyle name="40% - 3. jelölőszín 7" xfId="131"/>
    <cellStyle name="40% - 3. jelölőszín 7 2" xfId="132"/>
    <cellStyle name="40% - 3. jelölőszín 8" xfId="133"/>
    <cellStyle name="40% - 3. jelölőszín 8 2" xfId="134"/>
    <cellStyle name="40% - 3. jelölőszín 9" xfId="135"/>
    <cellStyle name="40% - 4. jelölőszín" xfId="283" builtinId="43" customBuiltin="1"/>
    <cellStyle name="40% - 4. jelölőszín 2" xfId="136"/>
    <cellStyle name="40% - 4. jelölőszín 2 2" xfId="137"/>
    <cellStyle name="40% - 4. jelölőszín 2 3" xfId="318"/>
    <cellStyle name="40% - 4. jelölőszín 3" xfId="138"/>
    <cellStyle name="40% - 4. jelölőszín 3 2" xfId="139"/>
    <cellStyle name="40% - 4. jelölőszín 3 3" xfId="296"/>
    <cellStyle name="40% - 4. jelölőszín 4" xfId="140"/>
    <cellStyle name="40% - 4. jelölőszín 4 2" xfId="141"/>
    <cellStyle name="40% - 4. jelölőszín 5" xfId="142"/>
    <cellStyle name="40% - 4. jelölőszín 5 2" xfId="143"/>
    <cellStyle name="40% - 4. jelölőszín 6" xfId="144"/>
    <cellStyle name="40% - 4. jelölőszín 6 2" xfId="145"/>
    <cellStyle name="40% - 4. jelölőszín 7" xfId="146"/>
    <cellStyle name="40% - 4. jelölőszín 7 2" xfId="147"/>
    <cellStyle name="40% - 4. jelölőszín 8" xfId="148"/>
    <cellStyle name="40% - 4. jelölőszín 8 2" xfId="149"/>
    <cellStyle name="40% - 4. jelölőszín 9" xfId="150"/>
    <cellStyle name="40% - 5. jelölőszín" xfId="287" builtinId="47" customBuiltin="1"/>
    <cellStyle name="40% - 5. jelölőszín 2" xfId="151"/>
    <cellStyle name="40% - 5. jelölőszín 2 2" xfId="152"/>
    <cellStyle name="40% - 5. jelölőszín 2 3" xfId="320"/>
    <cellStyle name="40% - 5. jelölőszín 3" xfId="153"/>
    <cellStyle name="40% - 5. jelölőszín 3 2" xfId="154"/>
    <cellStyle name="40% - 5. jelölőszín 3 3" xfId="299"/>
    <cellStyle name="40% - 5. jelölőszín 4" xfId="155"/>
    <cellStyle name="40% - 5. jelölőszín 4 2" xfId="156"/>
    <cellStyle name="40% - 5. jelölőszín 5" xfId="157"/>
    <cellStyle name="40% - 5. jelölőszín 5 2" xfId="158"/>
    <cellStyle name="40% - 5. jelölőszín 6" xfId="159"/>
    <cellStyle name="40% - 5. jelölőszín 6 2" xfId="160"/>
    <cellStyle name="40% - 5. jelölőszín 7" xfId="161"/>
    <cellStyle name="40% - 5. jelölőszín 7 2" xfId="162"/>
    <cellStyle name="40% - 5. jelölőszín 8" xfId="163"/>
    <cellStyle name="40% - 5. jelölőszín 8 2" xfId="164"/>
    <cellStyle name="40% - 5. jelölőszín 9" xfId="165"/>
    <cellStyle name="40% - 6. jelölőszín" xfId="291" builtinId="51" customBuiltin="1"/>
    <cellStyle name="40% - 6. jelölőszín 2" xfId="166"/>
    <cellStyle name="40% - 6. jelölőszín 2 2" xfId="167"/>
    <cellStyle name="40% - 6. jelölőszín 2 3" xfId="322"/>
    <cellStyle name="40% - 6. jelölőszín 3" xfId="168"/>
    <cellStyle name="40% - 6. jelölőszín 3 2" xfId="169"/>
    <cellStyle name="40% - 6. jelölőszín 3 3" xfId="306"/>
    <cellStyle name="40% - 6. jelölőszín 4" xfId="170"/>
    <cellStyle name="40% - 6. jelölőszín 4 2" xfId="171"/>
    <cellStyle name="40% - 6. jelölőszín 5" xfId="172"/>
    <cellStyle name="40% - 6. jelölőszín 5 2" xfId="173"/>
    <cellStyle name="40% - 6. jelölőszín 6" xfId="174"/>
    <cellStyle name="40% - 6. jelölőszín 6 2" xfId="175"/>
    <cellStyle name="40% - 6. jelölőszín 7" xfId="176"/>
    <cellStyle name="40% - 6. jelölőszín 7 2" xfId="177"/>
    <cellStyle name="40% - 6. jelölőszín 8" xfId="178"/>
    <cellStyle name="40% - 6. jelölőszín 8 2" xfId="179"/>
    <cellStyle name="40% - 6. jelölőszín 9" xfId="180"/>
    <cellStyle name="60% - 1. jelölőszín" xfId="272" builtinId="32" customBuiltin="1"/>
    <cellStyle name="60% - 1. jelölőszín 2" xfId="181"/>
    <cellStyle name="60% - 1. jelölőszín 3" xfId="303"/>
    <cellStyle name="60% - 2. jelölőszín" xfId="276" builtinId="36" customBuiltin="1"/>
    <cellStyle name="60% - 2. jelölőszín 2" xfId="182"/>
    <cellStyle name="60% - 2. jelölőszín 3" xfId="305"/>
    <cellStyle name="60% - 3. jelölőszín" xfId="280" builtinId="40" customBuiltin="1"/>
    <cellStyle name="60% - 3. jelölőszín 2" xfId="183"/>
    <cellStyle name="60% - 4. jelölőszín" xfId="284" builtinId="44" customBuiltin="1"/>
    <cellStyle name="60% - 4. jelölőszín 2" xfId="184"/>
    <cellStyle name="60% - 5. jelölőszín" xfId="288" builtinId="48" customBuiltin="1"/>
    <cellStyle name="60% - 5. jelölőszín 2" xfId="185"/>
    <cellStyle name="60% - 5. jelölőszín 3" xfId="307"/>
    <cellStyle name="60% - 6. jelölőszín" xfId="292" builtinId="52" customBuiltin="1"/>
    <cellStyle name="60% - 6. jelölőszín 2" xfId="186"/>
    <cellStyle name="Bevitel" xfId="261" builtinId="20" customBuiltin="1"/>
    <cellStyle name="Bevitel 2" xfId="187"/>
    <cellStyle name="Bevitel 3" xfId="302"/>
    <cellStyle name="Cím" xfId="188" builtinId="15" customBuiltin="1"/>
    <cellStyle name="Címsor 1" xfId="254" builtinId="16" customBuiltin="1"/>
    <cellStyle name="Címsor 1 2" xfId="189"/>
    <cellStyle name="Címsor 1 3" xfId="325"/>
    <cellStyle name="Címsor 2" xfId="255" builtinId="17" customBuiltin="1"/>
    <cellStyle name="Címsor 2 2" xfId="190"/>
    <cellStyle name="Címsor 2 3" xfId="326"/>
    <cellStyle name="Címsor 3" xfId="256" builtinId="18" customBuiltin="1"/>
    <cellStyle name="Címsor 3 2" xfId="191"/>
    <cellStyle name="Címsor 3 3" xfId="327"/>
    <cellStyle name="Címsor 4" xfId="257" builtinId="19" customBuiltin="1"/>
    <cellStyle name="Címsor 4 2" xfId="192"/>
    <cellStyle name="Címsor 4 3" xfId="328"/>
    <cellStyle name="Ellenőrzőcella" xfId="265" builtinId="23" customBuiltin="1"/>
    <cellStyle name="Ellenőrzőcella 2" xfId="193"/>
    <cellStyle name="Ellenőrzőcella 3" xfId="329"/>
    <cellStyle name="Figyelmeztetés" xfId="266" builtinId="11" customBuiltin="1"/>
    <cellStyle name="Figyelmeztetés 2" xfId="194"/>
    <cellStyle name="Figyelmeztetés 3" xfId="330"/>
    <cellStyle name="Hivatkozás" xfId="195" builtinId="8"/>
    <cellStyle name="Hivatkozás 2" xfId="196"/>
    <cellStyle name="Hivatkozott cella" xfId="264" builtinId="24" customBuiltin="1"/>
    <cellStyle name="Hivatkozott cella 2" xfId="197"/>
    <cellStyle name="Hivatkozott cella 3" xfId="331"/>
    <cellStyle name="Jegyzet 10" xfId="198"/>
    <cellStyle name="Jegyzet 11" xfId="294"/>
    <cellStyle name="Jegyzet 2" xfId="199"/>
    <cellStyle name="Jegyzet 2 2" xfId="200"/>
    <cellStyle name="Jegyzet 2 3" xfId="310"/>
    <cellStyle name="Jegyzet 3" xfId="201"/>
    <cellStyle name="Jegyzet 3 2" xfId="202"/>
    <cellStyle name="Jegyzet 4" xfId="203"/>
    <cellStyle name="Jegyzet 4 2" xfId="204"/>
    <cellStyle name="Jegyzet 5" xfId="205"/>
    <cellStyle name="Jegyzet 5 2" xfId="206"/>
    <cellStyle name="Jegyzet 6" xfId="207"/>
    <cellStyle name="Jegyzet 6 2" xfId="208"/>
    <cellStyle name="Jegyzet 7" xfId="209"/>
    <cellStyle name="Jegyzet 7 2" xfId="210"/>
    <cellStyle name="Jegyzet 8" xfId="211"/>
    <cellStyle name="Jegyzet 8 2" xfId="212"/>
    <cellStyle name="Jegyzet 9" xfId="213"/>
    <cellStyle name="Jegyzet 9 2" xfId="214"/>
    <cellStyle name="Jelölőszín (1)" xfId="269" builtinId="29" customBuiltin="1"/>
    <cellStyle name="Jelölőszín (1) 2" xfId="215"/>
    <cellStyle name="Jelölőszín (1) 3" xfId="332"/>
    <cellStyle name="Jelölőszín (2)" xfId="273" builtinId="33" customBuiltin="1"/>
    <cellStyle name="Jelölőszín (2) 2" xfId="216"/>
    <cellStyle name="Jelölőszín (2) 3" xfId="333"/>
    <cellStyle name="Jelölőszín (3)" xfId="277" builtinId="37" customBuiltin="1"/>
    <cellStyle name="Jelölőszín (3) 2" xfId="217"/>
    <cellStyle name="Jelölőszín (3) 3" xfId="334"/>
    <cellStyle name="Jelölőszín (4)" xfId="281" builtinId="41" customBuiltin="1"/>
    <cellStyle name="Jelölőszín (4) 2" xfId="218"/>
    <cellStyle name="Jelölőszín (4) 3" xfId="335"/>
    <cellStyle name="Jelölőszín (5)" xfId="285" builtinId="45" customBuiltin="1"/>
    <cellStyle name="Jelölőszín (5) 2" xfId="219"/>
    <cellStyle name="Jelölőszín (5) 3" xfId="336"/>
    <cellStyle name="Jelölőszín (6)" xfId="289" builtinId="49" customBuiltin="1"/>
    <cellStyle name="Jelölőszín (6) 2" xfId="220"/>
    <cellStyle name="Jelölőszín (6) 3" xfId="337"/>
    <cellStyle name="Jó" xfId="258" builtinId="26" customBuiltin="1"/>
    <cellStyle name="Jó 2" xfId="221"/>
    <cellStyle name="Jó 3" xfId="338"/>
    <cellStyle name="Kimenet" xfId="262" builtinId="21" customBuiltin="1"/>
    <cellStyle name="Kimenet 2" xfId="222"/>
    <cellStyle name="Kimenet 3" xfId="339"/>
    <cellStyle name="Magyarázó szöveg" xfId="267" builtinId="53" customBuiltin="1"/>
    <cellStyle name="Magyarázó szöveg 2" xfId="223"/>
    <cellStyle name="Magyarázó szöveg 3" xfId="340"/>
    <cellStyle name="Normál" xfId="0" builtinId="0"/>
    <cellStyle name="Normál 10" xfId="224"/>
    <cellStyle name="Normál 10 2" xfId="225"/>
    <cellStyle name="Normál 10 3" xfId="341"/>
    <cellStyle name="Normál 11" xfId="226"/>
    <cellStyle name="Normál 11 2" xfId="343"/>
    <cellStyle name="Normál 11 3" xfId="342"/>
    <cellStyle name="Normál 12" xfId="227"/>
    <cellStyle name="Normál 12 2" xfId="345"/>
    <cellStyle name="Normál 12 3" xfId="344"/>
    <cellStyle name="Normál 13" xfId="228"/>
    <cellStyle name="Normál 13 2" xfId="346"/>
    <cellStyle name="Normál 14" xfId="347"/>
    <cellStyle name="Normál 15" xfId="348"/>
    <cellStyle name="Normál 15 2" xfId="349"/>
    <cellStyle name="Normál 16" xfId="350"/>
    <cellStyle name="Normál 16 2" xfId="351"/>
    <cellStyle name="Normál 17" xfId="352"/>
    <cellStyle name="Normál 18" xfId="353"/>
    <cellStyle name="Normál 19" xfId="354"/>
    <cellStyle name="Normál 2" xfId="229"/>
    <cellStyle name="Normál 2 10" xfId="356"/>
    <cellStyle name="Normál 2 11" xfId="357"/>
    <cellStyle name="Normál 2 11 2" xfId="358"/>
    <cellStyle name="Normál 2 12" xfId="359"/>
    <cellStyle name="Normál 2 13" xfId="360"/>
    <cellStyle name="Normál 2 14" xfId="361"/>
    <cellStyle name="Normál 2 14 2" xfId="362"/>
    <cellStyle name="Normál 2 15" xfId="363"/>
    <cellStyle name="Normál 2 16" xfId="364"/>
    <cellStyle name="Normál 2 17" xfId="365"/>
    <cellStyle name="Normál 2 18" xfId="366"/>
    <cellStyle name="Normál 2 19" xfId="355"/>
    <cellStyle name="Normal 2 2" xfId="367"/>
    <cellStyle name="Normál 2 2" xfId="230"/>
    <cellStyle name="Normál 2 2 2" xfId="368"/>
    <cellStyle name="Normál 2 2 2 2" xfId="369"/>
    <cellStyle name="Normál 2 2 3" xfId="370"/>
    <cellStyle name="Normál 2 2 4" xfId="323"/>
    <cellStyle name="Normál 2 20" xfId="295"/>
    <cellStyle name="Normal 2 3" xfId="371"/>
    <cellStyle name="Normál 2 3" xfId="372"/>
    <cellStyle name="Normál 2 3 2" xfId="373"/>
    <cellStyle name="Normal 2 4" xfId="374"/>
    <cellStyle name="Normál 2 4" xfId="375"/>
    <cellStyle name="Normál 2 4 2" xfId="376"/>
    <cellStyle name="Normál 2 5" xfId="377"/>
    <cellStyle name="Normál 2 5 2" xfId="378"/>
    <cellStyle name="Normál 2 5 3" xfId="379"/>
    <cellStyle name="Normál 2 6" xfId="380"/>
    <cellStyle name="Normál 2 6 2" xfId="381"/>
    <cellStyle name="Normál 2 7" xfId="382"/>
    <cellStyle name="Normál 2 7 2" xfId="383"/>
    <cellStyle name="Normál 2 8" xfId="384"/>
    <cellStyle name="Normál 2 8 2" xfId="385"/>
    <cellStyle name="Normál 2 9" xfId="386"/>
    <cellStyle name="Normál 20" xfId="387"/>
    <cellStyle name="Normál 21" xfId="388"/>
    <cellStyle name="Normál 22" xfId="389"/>
    <cellStyle name="Normál 23" xfId="390"/>
    <cellStyle name="Normál 24" xfId="391"/>
    <cellStyle name="Normál 25" xfId="392"/>
    <cellStyle name="Normál 26" xfId="393"/>
    <cellStyle name="Normál 27" xfId="394"/>
    <cellStyle name="Normál 28" xfId="395"/>
    <cellStyle name="Normál 29" xfId="298"/>
    <cellStyle name="Normál 3" xfId="231"/>
    <cellStyle name="Normál 3 10" xfId="429"/>
    <cellStyle name="Normál 3 11" xfId="324"/>
    <cellStyle name="Normal 3 2" xfId="397"/>
    <cellStyle name="Normál 3 2" xfId="232"/>
    <cellStyle name="Normál 3 2 2" xfId="399"/>
    <cellStyle name="Normál 3 2 3" xfId="398"/>
    <cellStyle name="Normál 3 3" xfId="400"/>
    <cellStyle name="Normál 3 3 2" xfId="401"/>
    <cellStyle name="Normál 3 4" xfId="402"/>
    <cellStyle name="Normál 3 5" xfId="403"/>
    <cellStyle name="Normál 3 6" xfId="404"/>
    <cellStyle name="Normál 3 7" xfId="405"/>
    <cellStyle name="Normál 3 7 2" xfId="406"/>
    <cellStyle name="Normál 3 8" xfId="407"/>
    <cellStyle name="Normál 3 9" xfId="396"/>
    <cellStyle name="Normál 30" xfId="293"/>
    <cellStyle name="Normal 4" xfId="408"/>
    <cellStyle name="Normál 4" xfId="233"/>
    <cellStyle name="Normál 4 2" xfId="234"/>
    <cellStyle name="Normál 4 2 2" xfId="410"/>
    <cellStyle name="Normál 4 2 3" xfId="411"/>
    <cellStyle name="Normál 4 2 4" xfId="409"/>
    <cellStyle name="Normál 4 3" xfId="309"/>
    <cellStyle name="Normal 5" xfId="412"/>
    <cellStyle name="Normál 5" xfId="235"/>
    <cellStyle name="Normál 5 2" xfId="236"/>
    <cellStyle name="Normál 5 2 2" xfId="414"/>
    <cellStyle name="Normál 5 3" xfId="413"/>
    <cellStyle name="Normál 5 4" xfId="308"/>
    <cellStyle name="Normál 6" xfId="237"/>
    <cellStyle name="Normal 6 2" xfId="416"/>
    <cellStyle name="Normál 6 2" xfId="238"/>
    <cellStyle name="Normál 6 2 2" xfId="417"/>
    <cellStyle name="Normal 6 3" xfId="418"/>
    <cellStyle name="Normál 6 3" xfId="415"/>
    <cellStyle name="Normál 7" xfId="239"/>
    <cellStyle name="Normál 7 2" xfId="240"/>
    <cellStyle name="Normál 7 2 2" xfId="420"/>
    <cellStyle name="Normál 7 3" xfId="419"/>
    <cellStyle name="Normál 8" xfId="241"/>
    <cellStyle name="Normál 8 2" xfId="242"/>
    <cellStyle name="Normál 8 3" xfId="421"/>
    <cellStyle name="Normál 9" xfId="243"/>
    <cellStyle name="Normál 9 2" xfId="244"/>
    <cellStyle name="Normál 9 3" xfId="422"/>
    <cellStyle name="Normál_allando_szig_megyenkent_2011" xfId="245"/>
    <cellStyle name="Normál_ideiglenes_szig_megyenkent_2011" xfId="246"/>
    <cellStyle name="Normál_jogositvany_kerelmek_2011" xfId="247"/>
    <cellStyle name="Normál_lig_megyenkent_2011" xfId="248"/>
    <cellStyle name="Normál_Útlevél_2011" xfId="249"/>
    <cellStyle name="Összesen" xfId="268" builtinId="25" customBuiltin="1"/>
    <cellStyle name="Összesen 2" xfId="250"/>
    <cellStyle name="Összesen 3" xfId="423"/>
    <cellStyle name="Rossz" xfId="259" builtinId="27" customBuiltin="1"/>
    <cellStyle name="Rossz 2" xfId="251"/>
    <cellStyle name="Rossz 3" xfId="424"/>
    <cellStyle name="Semleges" xfId="260" builtinId="28" customBuiltin="1"/>
    <cellStyle name="Semleges 2" xfId="252"/>
    <cellStyle name="Semleges 3" xfId="425"/>
    <cellStyle name="Számítás" xfId="263" builtinId="22" customBuiltin="1"/>
    <cellStyle name="Számítás 2" xfId="253"/>
    <cellStyle name="Számítás 3" xfId="426"/>
    <cellStyle name="Százalék 2" xfId="427"/>
    <cellStyle name="Százalék 3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showRowColHeaders="0" tabSelected="1" workbookViewId="0">
      <selection activeCell="B2" sqref="B2:D2"/>
    </sheetView>
  </sheetViews>
  <sheetFormatPr defaultRowHeight="12.75" x14ac:dyDescent="0.2"/>
  <cols>
    <col min="1" max="1" width="9.140625" style="68"/>
    <col min="2" max="2" width="11.5703125" style="69" customWidth="1"/>
    <col min="3" max="3" width="2.85546875" style="69" customWidth="1"/>
    <col min="4" max="4" width="80.42578125" style="68" bestFit="1" customWidth="1"/>
    <col min="5" max="16384" width="9.140625" style="68"/>
  </cols>
  <sheetData>
    <row r="1" spans="1:4" ht="18.75" customHeight="1" x14ac:dyDescent="0.2"/>
    <row r="2" spans="1:4" ht="37.5" customHeight="1" x14ac:dyDescent="0.2">
      <c r="B2" s="92" t="s">
        <v>10</v>
      </c>
      <c r="C2" s="92"/>
      <c r="D2" s="92"/>
    </row>
    <row r="3" spans="1:4" ht="18.75" customHeight="1" x14ac:dyDescent="0.2">
      <c r="B3" s="76"/>
      <c r="C3" s="76"/>
      <c r="D3" s="77"/>
    </row>
    <row r="4" spans="1:4" s="77" customFormat="1" ht="21" customHeight="1" x14ac:dyDescent="0.2">
      <c r="B4" s="78" t="s">
        <v>1</v>
      </c>
      <c r="C4" s="78"/>
      <c r="D4" s="79" t="s">
        <v>11</v>
      </c>
    </row>
    <row r="5" spans="1:4" ht="21" customHeight="1" x14ac:dyDescent="0.2">
      <c r="B5" s="78" t="s">
        <v>2</v>
      </c>
      <c r="C5" s="78"/>
      <c r="D5" s="79" t="s">
        <v>12</v>
      </c>
    </row>
    <row r="6" spans="1:4" ht="21" customHeight="1" x14ac:dyDescent="0.2">
      <c r="B6" s="78" t="s">
        <v>3</v>
      </c>
      <c r="C6" s="78"/>
      <c r="D6" s="79" t="s">
        <v>13</v>
      </c>
    </row>
    <row r="7" spans="1:4" ht="21" customHeight="1" x14ac:dyDescent="0.2">
      <c r="B7" s="78" t="s">
        <v>4</v>
      </c>
      <c r="C7" s="78"/>
      <c r="D7" s="79" t="s">
        <v>14</v>
      </c>
    </row>
    <row r="8" spans="1:4" ht="21" customHeight="1" x14ac:dyDescent="0.2">
      <c r="B8" s="78" t="s">
        <v>5</v>
      </c>
      <c r="C8" s="78"/>
      <c r="D8" s="79" t="s">
        <v>15</v>
      </c>
    </row>
    <row r="9" spans="1:4" ht="21" customHeight="1" x14ac:dyDescent="0.2">
      <c r="B9" s="78" t="s">
        <v>6</v>
      </c>
      <c r="C9" s="78"/>
      <c r="D9" s="79" t="s">
        <v>16</v>
      </c>
    </row>
    <row r="10" spans="1:4" ht="21" customHeight="1" x14ac:dyDescent="0.2">
      <c r="B10" s="78" t="s">
        <v>7</v>
      </c>
      <c r="C10" s="78"/>
      <c r="D10" s="79" t="s">
        <v>17</v>
      </c>
    </row>
    <row r="11" spans="1:4" ht="21" customHeight="1" x14ac:dyDescent="0.2">
      <c r="B11" s="78" t="s">
        <v>8</v>
      </c>
      <c r="C11" s="78"/>
      <c r="D11" s="79" t="s">
        <v>18</v>
      </c>
    </row>
    <row r="12" spans="1:4" ht="21" customHeight="1" x14ac:dyDescent="0.2">
      <c r="A12" s="80"/>
      <c r="B12" s="78" t="s">
        <v>19</v>
      </c>
      <c r="C12" s="78"/>
      <c r="D12" s="79" t="s">
        <v>20</v>
      </c>
    </row>
    <row r="13" spans="1:4" ht="21" customHeight="1" x14ac:dyDescent="0.2">
      <c r="A13" s="80"/>
      <c r="B13" s="78" t="s">
        <v>21</v>
      </c>
      <c r="C13" s="78"/>
      <c r="D13" s="79" t="s">
        <v>22</v>
      </c>
    </row>
    <row r="14" spans="1:4" ht="21" customHeight="1" x14ac:dyDescent="0.2">
      <c r="A14" s="80"/>
      <c r="B14" s="78" t="s">
        <v>23</v>
      </c>
      <c r="C14" s="78"/>
      <c r="D14" s="79" t="s">
        <v>24</v>
      </c>
    </row>
    <row r="15" spans="1:4" ht="21" customHeight="1" x14ac:dyDescent="0.2">
      <c r="A15" s="80"/>
      <c r="B15" s="78" t="s">
        <v>25</v>
      </c>
      <c r="C15" s="78"/>
      <c r="D15" s="79" t="s">
        <v>26</v>
      </c>
    </row>
  </sheetData>
  <mergeCells count="1">
    <mergeCell ref="B2:D2"/>
  </mergeCells>
  <phoneticPr fontId="9" type="noConversion"/>
  <hyperlinks>
    <hyperlink ref="B4" location="'1. oldal'!B2" display="1. oldal"/>
    <hyperlink ref="B5" location="'2. oldal'!B2" display="2. oldal"/>
    <hyperlink ref="D4" location="'1. oldal'!B2" display="Személyazonosító igazolvány kiadás adatai a kiadás oka szerint"/>
    <hyperlink ref="D5" location="'2. oldal'!B2" display="Állandó személyazonosító igazolvány kiadás adatai megyénként"/>
    <hyperlink ref="B6" location="'3. oldal'!B2" display="3. oldal"/>
    <hyperlink ref="D6" location="'3. oldal'!B2" display="Ideiglenes személyazonosító igazolvány kiadás adatai megyénként"/>
    <hyperlink ref="B7" location="'4. oldal'!B2" display="4. oldal"/>
    <hyperlink ref="D7" location="'4. oldal'!B2" display="Lakcímigazolvány kiadás adatai a kiadás oka szerint"/>
    <hyperlink ref="B8" location="'5. oldal'!B2" display="5. oldal"/>
    <hyperlink ref="D8" location="'5. oldal'!B2" display="Lakcímigazolvány kiadás adatai megyénként"/>
    <hyperlink ref="B9" location="'6. oldal'!B2" display="6. oldal"/>
    <hyperlink ref="D9" location="'6. oldal'!B2" display="Útlevél kiadás adatai"/>
    <hyperlink ref="B10" location="'7. oldal'!B2" display="7. oldal"/>
    <hyperlink ref="D10" location="'7. oldal'!B2" display="Vezetői engedély kérelmek adatai megyénként"/>
    <hyperlink ref="B11" location="'8. oldal'!B2" display="8. oldal"/>
    <hyperlink ref="D11" location="'8. oldal'!B2" display="Vezetői engedély kiadás adatai megyénként"/>
    <hyperlink ref="B13:D13" location="'10. oldal'!Nyomtatási_terület" display="10. oldal"/>
    <hyperlink ref="B14:D14" location="'11. oldal'!Nyomtatási_terület" display="11. oldal"/>
    <hyperlink ref="B15:D15" location="'12. oldal'!Nyomtatási_terület" display="12. oldal"/>
    <hyperlink ref="B12:D12" location="'9. oldal'!Nyomtatási_terület" display="9. oldal"/>
    <hyperlink ref="B12" location="'9. oldal'!B2" display="9. oldal"/>
    <hyperlink ref="D12" location="'9. oldal'!B2" display="Vezetői engedély (állandó, ideiglenes, nemzetközi) kiadás adatai megyénként"/>
    <hyperlink ref="B13" location="'10. oldal'!B2" display="10. oldal"/>
    <hyperlink ref="D13" location="'10. oldal'!B2" display="Forgalmi engedély kiadás adatai megyénként"/>
    <hyperlink ref="B14" location="'11. oldal'!B2" display="11. oldal"/>
    <hyperlink ref="D14" location="'11. oldal'!B2" display="Törzskönyv kiadás adatai megyénként"/>
    <hyperlink ref="B15" location="'12. oldal'!B2" display="12. oldal"/>
    <hyperlink ref="D15" location="'12. oldal'!B2" display="Parkolási igazolvány kiadás adatai megyénként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workbookViewId="0">
      <selection activeCell="B2" sqref="B2:F2"/>
    </sheetView>
  </sheetViews>
  <sheetFormatPr defaultRowHeight="12.75" x14ac:dyDescent="0.2"/>
  <cols>
    <col min="2" max="2" width="32.7109375" customWidth="1"/>
    <col min="3" max="6" width="16" customWidth="1"/>
  </cols>
  <sheetData>
    <row r="1" spans="2:6" ht="18.75" customHeight="1" x14ac:dyDescent="0.2"/>
    <row r="2" spans="2:6" ht="45" customHeight="1" x14ac:dyDescent="0.2">
      <c r="B2" s="96" t="s">
        <v>90</v>
      </c>
      <c r="C2" s="97"/>
      <c r="D2" s="97"/>
      <c r="E2" s="97"/>
      <c r="F2" s="98"/>
    </row>
    <row r="3" spans="2:6" ht="19.5" customHeight="1" x14ac:dyDescent="0.2">
      <c r="B3" s="114" t="s">
        <v>130</v>
      </c>
      <c r="C3" s="115"/>
      <c r="D3" s="115"/>
      <c r="E3" s="115"/>
      <c r="F3" s="116"/>
    </row>
    <row r="4" spans="2:6" ht="18.75" customHeight="1" x14ac:dyDescent="0.2">
      <c r="B4" s="103" t="s">
        <v>44</v>
      </c>
      <c r="C4" s="23" t="s">
        <v>83</v>
      </c>
      <c r="D4" s="23" t="s">
        <v>84</v>
      </c>
      <c r="E4" s="23" t="s">
        <v>85</v>
      </c>
      <c r="F4" s="120" t="s">
        <v>9</v>
      </c>
    </row>
    <row r="5" spans="2:6" ht="18.75" customHeight="1" x14ac:dyDescent="0.2">
      <c r="B5" s="104"/>
      <c r="C5" s="117" t="s">
        <v>86</v>
      </c>
      <c r="D5" s="118"/>
      <c r="E5" s="119"/>
      <c r="F5" s="104"/>
    </row>
    <row r="6" spans="2:6" ht="22.5" customHeight="1" x14ac:dyDescent="0.2">
      <c r="B6" s="8" t="s">
        <v>87</v>
      </c>
      <c r="C6" s="24">
        <v>50854</v>
      </c>
      <c r="D6" s="24">
        <v>0</v>
      </c>
      <c r="E6" s="25">
        <v>1218</v>
      </c>
      <c r="F6" s="26">
        <f t="shared" ref="F6:F25" si="0">SUM(C6:E6)</f>
        <v>52072</v>
      </c>
    </row>
    <row r="7" spans="2:6" ht="22.5" customHeight="1" x14ac:dyDescent="0.2">
      <c r="B7" s="21" t="s">
        <v>54</v>
      </c>
      <c r="C7" s="27">
        <v>17065</v>
      </c>
      <c r="D7" s="28">
        <v>0</v>
      </c>
      <c r="E7" s="29">
        <v>102</v>
      </c>
      <c r="F7" s="30">
        <f t="shared" si="0"/>
        <v>17167</v>
      </c>
    </row>
    <row r="8" spans="2:6" ht="22.5" customHeight="1" x14ac:dyDescent="0.2">
      <c r="B8" s="8" t="s">
        <v>55</v>
      </c>
      <c r="C8" s="31">
        <v>10470</v>
      </c>
      <c r="D8" s="32">
        <v>0</v>
      </c>
      <c r="E8" s="25">
        <v>61</v>
      </c>
      <c r="F8" s="26">
        <f t="shared" si="0"/>
        <v>10531</v>
      </c>
    </row>
    <row r="9" spans="2:6" ht="22.5" customHeight="1" x14ac:dyDescent="0.2">
      <c r="B9" s="21" t="s">
        <v>56</v>
      </c>
      <c r="C9" s="72">
        <v>9885</v>
      </c>
      <c r="D9" s="28">
        <v>0</v>
      </c>
      <c r="E9" s="29">
        <v>36</v>
      </c>
      <c r="F9" s="30">
        <f t="shared" si="0"/>
        <v>9921</v>
      </c>
    </row>
    <row r="10" spans="2:6" ht="22.5" customHeight="1" x14ac:dyDescent="0.2">
      <c r="B10" s="8" t="s">
        <v>92</v>
      </c>
      <c r="C10" s="31">
        <v>16297</v>
      </c>
      <c r="D10" s="25">
        <v>0</v>
      </c>
      <c r="E10" s="25">
        <v>61</v>
      </c>
      <c r="F10" s="26">
        <f t="shared" si="0"/>
        <v>16358</v>
      </c>
    </row>
    <row r="11" spans="2:6" ht="22.5" customHeight="1" x14ac:dyDescent="0.2">
      <c r="B11" s="21" t="s">
        <v>57</v>
      </c>
      <c r="C11" s="72">
        <v>11825</v>
      </c>
      <c r="D11" s="28">
        <v>0</v>
      </c>
      <c r="E11" s="29">
        <v>87</v>
      </c>
      <c r="F11" s="30">
        <f t="shared" si="0"/>
        <v>11912</v>
      </c>
    </row>
    <row r="12" spans="2:6" ht="22.5" customHeight="1" x14ac:dyDescent="0.2">
      <c r="B12" s="8" t="s">
        <v>58</v>
      </c>
      <c r="C12" s="31">
        <v>12703</v>
      </c>
      <c r="D12" s="32">
        <v>0</v>
      </c>
      <c r="E12" s="25">
        <v>103</v>
      </c>
      <c r="F12" s="26">
        <f t="shared" si="0"/>
        <v>12806</v>
      </c>
    </row>
    <row r="13" spans="2:6" ht="22.5" customHeight="1" x14ac:dyDescent="0.2">
      <c r="B13" s="21" t="s">
        <v>93</v>
      </c>
      <c r="C13" s="27">
        <v>14211</v>
      </c>
      <c r="D13" s="28">
        <v>0</v>
      </c>
      <c r="E13" s="29">
        <v>131</v>
      </c>
      <c r="F13" s="30">
        <f t="shared" si="0"/>
        <v>14342</v>
      </c>
    </row>
    <row r="14" spans="2:6" ht="22.5" customHeight="1" x14ac:dyDescent="0.2">
      <c r="B14" s="8" t="s">
        <v>91</v>
      </c>
      <c r="C14" s="24">
        <v>13747</v>
      </c>
      <c r="D14" s="32">
        <v>0</v>
      </c>
      <c r="E14" s="33">
        <v>69</v>
      </c>
      <c r="F14" s="26">
        <f t="shared" si="0"/>
        <v>13816</v>
      </c>
    </row>
    <row r="15" spans="2:6" ht="22.5" customHeight="1" x14ac:dyDescent="0.2">
      <c r="B15" s="21" t="s">
        <v>60</v>
      </c>
      <c r="C15" s="27">
        <v>8140</v>
      </c>
      <c r="D15" s="28">
        <v>0</v>
      </c>
      <c r="E15" s="29">
        <v>47</v>
      </c>
      <c r="F15" s="30">
        <f t="shared" si="0"/>
        <v>8187</v>
      </c>
    </row>
    <row r="16" spans="2:6" ht="22.5" customHeight="1" x14ac:dyDescent="0.2">
      <c r="B16" s="8" t="s">
        <v>94</v>
      </c>
      <c r="C16" s="24">
        <v>9986</v>
      </c>
      <c r="D16" s="32">
        <v>0</v>
      </c>
      <c r="E16" s="25">
        <v>48</v>
      </c>
      <c r="F16" s="26">
        <f t="shared" si="0"/>
        <v>10034</v>
      </c>
    </row>
    <row r="17" spans="2:6" ht="22.5" customHeight="1" x14ac:dyDescent="0.2">
      <c r="B17" s="21" t="s">
        <v>95</v>
      </c>
      <c r="C17" s="27">
        <v>9587</v>
      </c>
      <c r="D17" s="28">
        <v>0</v>
      </c>
      <c r="E17" s="29">
        <v>61</v>
      </c>
      <c r="F17" s="30">
        <f t="shared" si="0"/>
        <v>9648</v>
      </c>
    </row>
    <row r="18" spans="2:6" ht="22.5" customHeight="1" x14ac:dyDescent="0.2">
      <c r="B18" s="8" t="s">
        <v>62</v>
      </c>
      <c r="C18" s="34">
        <v>5114</v>
      </c>
      <c r="D18" s="32">
        <v>0</v>
      </c>
      <c r="E18" s="25">
        <v>34</v>
      </c>
      <c r="F18" s="26">
        <f t="shared" si="0"/>
        <v>5148</v>
      </c>
    </row>
    <row r="19" spans="2:6" ht="22.5" customHeight="1" x14ac:dyDescent="0.2">
      <c r="B19" s="21" t="s">
        <v>63</v>
      </c>
      <c r="C19" s="27">
        <v>37694</v>
      </c>
      <c r="D19" s="29">
        <v>0</v>
      </c>
      <c r="E19" s="29">
        <v>516</v>
      </c>
      <c r="F19" s="30">
        <f t="shared" si="0"/>
        <v>38210</v>
      </c>
    </row>
    <row r="20" spans="2:6" ht="22.5" customHeight="1" x14ac:dyDescent="0.2">
      <c r="B20" s="8" t="s">
        <v>64</v>
      </c>
      <c r="C20" s="24">
        <v>9426</v>
      </c>
      <c r="D20" s="32">
        <v>0</v>
      </c>
      <c r="E20" s="25">
        <v>44</v>
      </c>
      <c r="F20" s="26">
        <f t="shared" si="0"/>
        <v>9470</v>
      </c>
    </row>
    <row r="21" spans="2:6" ht="22.5" customHeight="1" x14ac:dyDescent="0.2">
      <c r="B21" s="21" t="s">
        <v>96</v>
      </c>
      <c r="C21" s="27">
        <v>13784</v>
      </c>
      <c r="D21" s="28">
        <v>0</v>
      </c>
      <c r="E21" s="29">
        <v>41</v>
      </c>
      <c r="F21" s="30">
        <f t="shared" si="0"/>
        <v>13825</v>
      </c>
    </row>
    <row r="22" spans="2:6" ht="22.5" customHeight="1" x14ac:dyDescent="0.2">
      <c r="B22" s="8" t="s">
        <v>66</v>
      </c>
      <c r="C22" s="24">
        <v>7178</v>
      </c>
      <c r="D22" s="35">
        <v>0</v>
      </c>
      <c r="E22" s="25">
        <v>36</v>
      </c>
      <c r="F22" s="26">
        <f t="shared" si="0"/>
        <v>7214</v>
      </c>
    </row>
    <row r="23" spans="2:6" ht="22.5" customHeight="1" x14ac:dyDescent="0.2">
      <c r="B23" s="21" t="s">
        <v>67</v>
      </c>
      <c r="C23" s="27">
        <v>8979</v>
      </c>
      <c r="D23" s="27">
        <v>0</v>
      </c>
      <c r="E23" s="29">
        <v>55</v>
      </c>
      <c r="F23" s="30">
        <f t="shared" si="0"/>
        <v>9034</v>
      </c>
    </row>
    <row r="24" spans="2:6" ht="22.5" customHeight="1" x14ac:dyDescent="0.2">
      <c r="B24" s="8" t="s">
        <v>68</v>
      </c>
      <c r="C24" s="24">
        <v>10886</v>
      </c>
      <c r="D24" s="32">
        <v>0</v>
      </c>
      <c r="E24" s="33">
        <v>82</v>
      </c>
      <c r="F24" s="26">
        <f t="shared" si="0"/>
        <v>10968</v>
      </c>
    </row>
    <row r="25" spans="2:6" ht="22.5" customHeight="1" x14ac:dyDescent="0.2">
      <c r="B25" s="21" t="s">
        <v>69</v>
      </c>
      <c r="C25" s="27">
        <v>8899</v>
      </c>
      <c r="D25" s="28">
        <v>0</v>
      </c>
      <c r="E25" s="29">
        <v>38</v>
      </c>
      <c r="F25" s="30">
        <f t="shared" si="0"/>
        <v>8937</v>
      </c>
    </row>
    <row r="26" spans="2:6" ht="30" customHeight="1" x14ac:dyDescent="0.2">
      <c r="B26" s="8" t="s">
        <v>9</v>
      </c>
      <c r="C26" s="73">
        <f>SUM(C6:C25)</f>
        <v>286730</v>
      </c>
      <c r="D26" s="73">
        <f>SUM(D6:D25)</f>
        <v>0</v>
      </c>
      <c r="E26" s="73">
        <f>SUM(E6:E25)</f>
        <v>2870</v>
      </c>
      <c r="F26" s="26">
        <f>SUM(F6:F25)</f>
        <v>289600</v>
      </c>
    </row>
    <row r="27" spans="2:6" ht="21" customHeight="1" x14ac:dyDescent="0.2">
      <c r="B27" s="99" t="s">
        <v>100</v>
      </c>
      <c r="C27" s="100"/>
      <c r="D27" s="100"/>
      <c r="E27" s="100"/>
      <c r="F27" s="100"/>
    </row>
  </sheetData>
  <mergeCells count="6">
    <mergeCell ref="B2:F2"/>
    <mergeCell ref="B3:F3"/>
    <mergeCell ref="C5:E5"/>
    <mergeCell ref="B27:F27"/>
    <mergeCell ref="B4:B5"/>
    <mergeCell ref="F4:F5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customWidth="1"/>
    <col min="2" max="2" width="18.7109375" customWidth="1"/>
    <col min="3" max="14" width="9.85546875" customWidth="1"/>
    <col min="15" max="15" width="9.85546875" style="10" customWidth="1"/>
  </cols>
  <sheetData>
    <row r="1" spans="2:15" ht="18.75" customHeight="1" x14ac:dyDescent="0.2"/>
    <row r="2" spans="2:15" ht="37.5" customHeight="1" x14ac:dyDescent="0.2">
      <c r="B2" s="93" t="s">
        <v>127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11" t="s">
        <v>0</v>
      </c>
    </row>
    <row r="4" spans="2:15" ht="21" customHeight="1" x14ac:dyDescent="0.2">
      <c r="B4" s="20" t="s">
        <v>81</v>
      </c>
      <c r="C4" s="37">
        <v>20267</v>
      </c>
      <c r="D4" s="37">
        <v>19038</v>
      </c>
      <c r="E4" s="37">
        <v>16634</v>
      </c>
      <c r="F4" s="37">
        <v>11796</v>
      </c>
      <c r="G4" s="37">
        <v>14902</v>
      </c>
      <c r="H4" s="37"/>
      <c r="I4" s="39"/>
      <c r="J4" s="37"/>
      <c r="K4" s="37"/>
      <c r="L4" s="61"/>
      <c r="M4" s="61"/>
      <c r="N4" s="61"/>
      <c r="O4" s="62">
        <f>SUM(C4:N4)</f>
        <v>82637</v>
      </c>
    </row>
    <row r="5" spans="2:15" ht="21" customHeight="1" x14ac:dyDescent="0.2">
      <c r="B5" s="38" t="s">
        <v>54</v>
      </c>
      <c r="C5" s="4">
        <v>8312</v>
      </c>
      <c r="D5" s="4">
        <v>7581</v>
      </c>
      <c r="E5" s="4">
        <v>6479</v>
      </c>
      <c r="F5" s="4">
        <v>4552</v>
      </c>
      <c r="G5" s="4">
        <v>6872</v>
      </c>
      <c r="H5" s="4"/>
      <c r="I5" s="6"/>
      <c r="J5" s="4"/>
      <c r="K5" s="4"/>
      <c r="L5" s="6"/>
      <c r="M5" s="6"/>
      <c r="N5" s="6"/>
      <c r="O5" s="63">
        <f t="shared" ref="O5:O23" si="0">SUM(C5:N5)</f>
        <v>33796</v>
      </c>
    </row>
    <row r="6" spans="2:15" ht="21" customHeight="1" x14ac:dyDescent="0.2">
      <c r="B6" s="8" t="s">
        <v>55</v>
      </c>
      <c r="C6" s="37">
        <v>4112</v>
      </c>
      <c r="D6" s="37">
        <v>3799</v>
      </c>
      <c r="E6" s="37">
        <v>3190</v>
      </c>
      <c r="F6" s="37">
        <v>2542</v>
      </c>
      <c r="G6" s="37">
        <v>3845</v>
      </c>
      <c r="H6" s="37"/>
      <c r="I6" s="39"/>
      <c r="J6" s="37"/>
      <c r="K6" s="37"/>
      <c r="L6" s="61"/>
      <c r="M6" s="61"/>
      <c r="N6" s="61"/>
      <c r="O6" s="62">
        <f t="shared" si="0"/>
        <v>17488</v>
      </c>
    </row>
    <row r="7" spans="2:15" ht="21" customHeight="1" x14ac:dyDescent="0.2">
      <c r="B7" s="21" t="s">
        <v>56</v>
      </c>
      <c r="C7" s="4">
        <v>3554</v>
      </c>
      <c r="D7" s="4">
        <v>3525</v>
      </c>
      <c r="E7" s="4">
        <v>3135</v>
      </c>
      <c r="F7" s="4">
        <v>2063</v>
      </c>
      <c r="G7" s="4">
        <v>3675</v>
      </c>
      <c r="H7" s="4"/>
      <c r="I7" s="6"/>
      <c r="J7" s="4"/>
      <c r="K7" s="4"/>
      <c r="L7" s="6"/>
      <c r="M7" s="6"/>
      <c r="N7" s="6"/>
      <c r="O7" s="63">
        <f t="shared" si="0"/>
        <v>15952</v>
      </c>
    </row>
    <row r="8" spans="2:15" ht="21" customHeight="1" x14ac:dyDescent="0.2">
      <c r="B8" s="8" t="s">
        <v>88</v>
      </c>
      <c r="C8" s="37">
        <v>5873</v>
      </c>
      <c r="D8" s="37">
        <v>5683</v>
      </c>
      <c r="E8" s="37">
        <v>4946</v>
      </c>
      <c r="F8" s="37">
        <v>3709</v>
      </c>
      <c r="G8" s="37">
        <v>5361</v>
      </c>
      <c r="H8" s="37"/>
      <c r="I8" s="39"/>
      <c r="J8" s="37"/>
      <c r="K8" s="37"/>
      <c r="L8" s="61"/>
      <c r="M8" s="61"/>
      <c r="N8" s="61"/>
      <c r="O8" s="62">
        <f t="shared" si="0"/>
        <v>25572</v>
      </c>
    </row>
    <row r="9" spans="2:15" ht="21" customHeight="1" x14ac:dyDescent="0.2">
      <c r="B9" s="21" t="s">
        <v>57</v>
      </c>
      <c r="C9" s="4">
        <v>6358</v>
      </c>
      <c r="D9" s="4">
        <v>6323</v>
      </c>
      <c r="E9" s="4">
        <v>4892</v>
      </c>
      <c r="F9" s="4">
        <v>2972</v>
      </c>
      <c r="G9" s="4">
        <v>6448</v>
      </c>
      <c r="H9" s="4"/>
      <c r="I9" s="6"/>
      <c r="J9" s="4"/>
      <c r="K9" s="4"/>
      <c r="L9" s="6"/>
      <c r="M9" s="6"/>
      <c r="N9" s="6"/>
      <c r="O9" s="63">
        <f t="shared" si="0"/>
        <v>26993</v>
      </c>
    </row>
    <row r="10" spans="2:15" ht="21" customHeight="1" x14ac:dyDescent="0.2">
      <c r="B10" s="8" t="s">
        <v>58</v>
      </c>
      <c r="C10" s="37">
        <v>5495</v>
      </c>
      <c r="D10" s="37">
        <v>5403</v>
      </c>
      <c r="E10" s="37">
        <v>4521</v>
      </c>
      <c r="F10" s="37">
        <v>2944</v>
      </c>
      <c r="G10" s="37">
        <v>4831</v>
      </c>
      <c r="H10" s="37"/>
      <c r="I10" s="39"/>
      <c r="J10" s="37"/>
      <c r="K10" s="37"/>
      <c r="L10" s="61"/>
      <c r="M10" s="61"/>
      <c r="N10" s="61"/>
      <c r="O10" s="62">
        <f t="shared" si="0"/>
        <v>23194</v>
      </c>
    </row>
    <row r="11" spans="2:15" ht="21" customHeight="1" x14ac:dyDescent="0.2">
      <c r="B11" s="21" t="s">
        <v>59</v>
      </c>
      <c r="C11" s="4">
        <v>6003</v>
      </c>
      <c r="D11" s="4">
        <v>5678</v>
      </c>
      <c r="E11" s="4">
        <v>4816</v>
      </c>
      <c r="F11" s="4">
        <v>2511</v>
      </c>
      <c r="G11" s="4">
        <v>4923</v>
      </c>
      <c r="H11" s="4"/>
      <c r="I11" s="6"/>
      <c r="J11" s="4"/>
      <c r="K11" s="4"/>
      <c r="L11" s="6"/>
      <c r="M11" s="6"/>
      <c r="N11" s="6"/>
      <c r="O11" s="63">
        <f t="shared" si="0"/>
        <v>23931</v>
      </c>
    </row>
    <row r="12" spans="2:15" ht="21" customHeight="1" x14ac:dyDescent="0.2">
      <c r="B12" s="8" t="s">
        <v>91</v>
      </c>
      <c r="C12" s="37">
        <v>5836</v>
      </c>
      <c r="D12" s="37">
        <v>5504</v>
      </c>
      <c r="E12" s="37">
        <v>4644</v>
      </c>
      <c r="F12" s="37">
        <v>3348</v>
      </c>
      <c r="G12" s="37">
        <v>5001</v>
      </c>
      <c r="H12" s="37"/>
      <c r="I12" s="39"/>
      <c r="J12" s="37"/>
      <c r="K12" s="37"/>
      <c r="L12" s="61"/>
      <c r="M12" s="61"/>
      <c r="N12" s="61"/>
      <c r="O12" s="62">
        <f t="shared" si="0"/>
        <v>24333</v>
      </c>
    </row>
    <row r="13" spans="2:15" ht="21" customHeight="1" x14ac:dyDescent="0.2">
      <c r="B13" s="21" t="s">
        <v>60</v>
      </c>
      <c r="C13" s="4">
        <v>2928</v>
      </c>
      <c r="D13" s="4">
        <v>2715</v>
      </c>
      <c r="E13" s="4">
        <v>2469</v>
      </c>
      <c r="F13" s="4">
        <v>1858</v>
      </c>
      <c r="G13" s="4">
        <v>2780</v>
      </c>
      <c r="H13" s="4"/>
      <c r="I13" s="6"/>
      <c r="J13" s="4"/>
      <c r="K13" s="4"/>
      <c r="L13" s="6"/>
      <c r="M13" s="6"/>
      <c r="N13" s="6"/>
      <c r="O13" s="63">
        <f t="shared" si="0"/>
        <v>12750</v>
      </c>
    </row>
    <row r="14" spans="2:15" ht="21" customHeight="1" x14ac:dyDescent="0.2">
      <c r="B14" s="8" t="s">
        <v>61</v>
      </c>
      <c r="C14" s="37">
        <v>3922</v>
      </c>
      <c r="D14" s="37">
        <v>3664</v>
      </c>
      <c r="E14" s="37">
        <v>3235</v>
      </c>
      <c r="F14" s="37">
        <v>1927</v>
      </c>
      <c r="G14" s="37">
        <v>3057</v>
      </c>
      <c r="H14" s="37"/>
      <c r="I14" s="39"/>
      <c r="J14" s="37"/>
      <c r="K14" s="37"/>
      <c r="L14" s="61"/>
      <c r="M14" s="61"/>
      <c r="N14" s="61"/>
      <c r="O14" s="62">
        <f t="shared" si="0"/>
        <v>15805</v>
      </c>
    </row>
    <row r="15" spans="2:15" ht="21" customHeight="1" x14ac:dyDescent="0.2">
      <c r="B15" s="21" t="s">
        <v>89</v>
      </c>
      <c r="C15" s="4">
        <v>4218</v>
      </c>
      <c r="D15" s="4">
        <v>4024</v>
      </c>
      <c r="E15" s="4">
        <v>3729</v>
      </c>
      <c r="F15" s="4">
        <v>2543</v>
      </c>
      <c r="G15" s="4">
        <v>4059</v>
      </c>
      <c r="H15" s="4"/>
      <c r="I15" s="6"/>
      <c r="J15" s="4"/>
      <c r="K15" s="4"/>
      <c r="L15" s="6"/>
      <c r="M15" s="6"/>
      <c r="N15" s="6"/>
      <c r="O15" s="63">
        <f t="shared" si="0"/>
        <v>18573</v>
      </c>
    </row>
    <row r="16" spans="2:15" ht="21" customHeight="1" x14ac:dyDescent="0.2">
      <c r="B16" s="8" t="s">
        <v>62</v>
      </c>
      <c r="C16" s="37">
        <v>1805</v>
      </c>
      <c r="D16" s="37">
        <v>1643</v>
      </c>
      <c r="E16" s="37">
        <v>1369</v>
      </c>
      <c r="F16" s="37">
        <v>983</v>
      </c>
      <c r="G16" s="37">
        <v>1708</v>
      </c>
      <c r="H16" s="37"/>
      <c r="I16" s="39"/>
      <c r="J16" s="37"/>
      <c r="K16" s="37"/>
      <c r="L16" s="61"/>
      <c r="M16" s="61"/>
      <c r="N16" s="61"/>
      <c r="O16" s="62">
        <f t="shared" si="0"/>
        <v>7508</v>
      </c>
    </row>
    <row r="17" spans="2:15" ht="21" customHeight="1" x14ac:dyDescent="0.2">
      <c r="B17" s="21" t="s">
        <v>63</v>
      </c>
      <c r="C17" s="4">
        <v>19363</v>
      </c>
      <c r="D17" s="4">
        <v>18612</v>
      </c>
      <c r="E17" s="4">
        <v>15682</v>
      </c>
      <c r="F17" s="4">
        <v>9730</v>
      </c>
      <c r="G17" s="4">
        <v>14283</v>
      </c>
      <c r="H17" s="4"/>
      <c r="I17" s="6"/>
      <c r="J17" s="4"/>
      <c r="K17" s="4"/>
      <c r="L17" s="6"/>
      <c r="M17" s="6"/>
      <c r="N17" s="6"/>
      <c r="O17" s="63">
        <f t="shared" si="0"/>
        <v>77670</v>
      </c>
    </row>
    <row r="18" spans="2:15" ht="21" customHeight="1" x14ac:dyDescent="0.2">
      <c r="B18" s="8" t="s">
        <v>64</v>
      </c>
      <c r="C18" s="37">
        <v>3241</v>
      </c>
      <c r="D18" s="37">
        <v>2977</v>
      </c>
      <c r="E18" s="37">
        <v>2978</v>
      </c>
      <c r="F18" s="37">
        <v>2120</v>
      </c>
      <c r="G18" s="37">
        <v>2947</v>
      </c>
      <c r="H18" s="37"/>
      <c r="I18" s="39"/>
      <c r="J18" s="37"/>
      <c r="K18" s="37"/>
      <c r="L18" s="61"/>
      <c r="M18" s="61"/>
      <c r="N18" s="61"/>
      <c r="O18" s="62">
        <f t="shared" si="0"/>
        <v>14263</v>
      </c>
    </row>
    <row r="19" spans="2:15" ht="21" customHeight="1" x14ac:dyDescent="0.2">
      <c r="B19" s="21" t="s">
        <v>65</v>
      </c>
      <c r="C19" s="4">
        <v>6073</v>
      </c>
      <c r="D19" s="4">
        <v>5399</v>
      </c>
      <c r="E19" s="4">
        <v>4664</v>
      </c>
      <c r="F19" s="4">
        <v>3303</v>
      </c>
      <c r="G19" s="4">
        <v>5030</v>
      </c>
      <c r="H19" s="4"/>
      <c r="I19" s="6"/>
      <c r="J19" s="4"/>
      <c r="K19" s="4"/>
      <c r="L19" s="6"/>
      <c r="M19" s="6"/>
      <c r="N19" s="6"/>
      <c r="O19" s="63">
        <f t="shared" si="0"/>
        <v>24469</v>
      </c>
    </row>
    <row r="20" spans="2:15" ht="21" customHeight="1" x14ac:dyDescent="0.2">
      <c r="B20" s="8" t="s">
        <v>66</v>
      </c>
      <c r="C20" s="37">
        <v>2836</v>
      </c>
      <c r="D20" s="37">
        <v>2684</v>
      </c>
      <c r="E20" s="37">
        <v>2243</v>
      </c>
      <c r="F20" s="37">
        <v>1509</v>
      </c>
      <c r="G20" s="37">
        <v>2672</v>
      </c>
      <c r="H20" s="37"/>
      <c r="I20" s="39"/>
      <c r="J20" s="37"/>
      <c r="K20" s="37"/>
      <c r="L20" s="61"/>
      <c r="M20" s="61"/>
      <c r="N20" s="61"/>
      <c r="O20" s="62">
        <f t="shared" si="0"/>
        <v>11944</v>
      </c>
    </row>
    <row r="21" spans="2:15" ht="21" customHeight="1" x14ac:dyDescent="0.2">
      <c r="B21" s="21" t="s">
        <v>67</v>
      </c>
      <c r="C21" s="4">
        <v>3501</v>
      </c>
      <c r="D21" s="4">
        <v>3334</v>
      </c>
      <c r="E21" s="4">
        <v>2792</v>
      </c>
      <c r="F21" s="4">
        <v>1885</v>
      </c>
      <c r="G21" s="4">
        <v>2985</v>
      </c>
      <c r="H21" s="4"/>
      <c r="I21" s="6"/>
      <c r="J21" s="4"/>
      <c r="K21" s="4"/>
      <c r="L21" s="6"/>
      <c r="M21" s="6"/>
      <c r="N21" s="6"/>
      <c r="O21" s="63">
        <f t="shared" si="0"/>
        <v>14497</v>
      </c>
    </row>
    <row r="22" spans="2:15" ht="21" customHeight="1" x14ac:dyDescent="0.2">
      <c r="B22" s="8" t="s">
        <v>68</v>
      </c>
      <c r="C22" s="37">
        <v>4407</v>
      </c>
      <c r="D22" s="37">
        <v>4352</v>
      </c>
      <c r="E22" s="37">
        <v>3779</v>
      </c>
      <c r="F22" s="37">
        <v>3036</v>
      </c>
      <c r="G22" s="37">
        <v>4114</v>
      </c>
      <c r="H22" s="37"/>
      <c r="I22" s="39"/>
      <c r="J22" s="37"/>
      <c r="K22" s="37"/>
      <c r="L22" s="61"/>
      <c r="M22" s="61"/>
      <c r="N22" s="61"/>
      <c r="O22" s="62">
        <f t="shared" si="0"/>
        <v>19688</v>
      </c>
    </row>
    <row r="23" spans="2:15" ht="21" customHeight="1" x14ac:dyDescent="0.2">
      <c r="B23" s="21" t="s">
        <v>69</v>
      </c>
      <c r="C23" s="4">
        <v>3433</v>
      </c>
      <c r="D23" s="4">
        <v>3201</v>
      </c>
      <c r="E23" s="4">
        <v>2830</v>
      </c>
      <c r="F23" s="4">
        <v>1865</v>
      </c>
      <c r="G23" s="4">
        <v>2459</v>
      </c>
      <c r="H23" s="4"/>
      <c r="I23" s="6"/>
      <c r="J23" s="4"/>
      <c r="K23" s="4"/>
      <c r="L23" s="6"/>
      <c r="M23" s="6"/>
      <c r="N23" s="6"/>
      <c r="O23" s="63">
        <f t="shared" si="0"/>
        <v>13788</v>
      </c>
    </row>
    <row r="24" spans="2:15" ht="30" customHeight="1" x14ac:dyDescent="0.2">
      <c r="B24" s="8" t="s">
        <v>9</v>
      </c>
      <c r="C24" s="89">
        <f>SUM(C4:C23)</f>
        <v>121537</v>
      </c>
      <c r="D24" s="89">
        <f t="shared" ref="D24:N24" si="1">SUM(D4:D23)</f>
        <v>115139</v>
      </c>
      <c r="E24" s="89">
        <f t="shared" si="1"/>
        <v>99027</v>
      </c>
      <c r="F24" s="89">
        <f t="shared" si="1"/>
        <v>67196</v>
      </c>
      <c r="G24" s="89">
        <f t="shared" si="1"/>
        <v>101952</v>
      </c>
      <c r="H24" s="89">
        <f t="shared" si="1"/>
        <v>0</v>
      </c>
      <c r="I24" s="90">
        <f t="shared" si="1"/>
        <v>0</v>
      </c>
      <c r="J24" s="89">
        <f t="shared" si="1"/>
        <v>0</v>
      </c>
      <c r="K24" s="89">
        <f t="shared" si="1"/>
        <v>0</v>
      </c>
      <c r="L24" s="62">
        <f t="shared" si="1"/>
        <v>0</v>
      </c>
      <c r="M24" s="62">
        <f t="shared" si="1"/>
        <v>0</v>
      </c>
      <c r="N24" s="62">
        <f t="shared" si="1"/>
        <v>0</v>
      </c>
      <c r="O24" s="62">
        <f>SUM(C24:N24)</f>
        <v>504851</v>
      </c>
    </row>
    <row r="25" spans="2:15" s="10" customFormat="1" ht="30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"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customWidth="1"/>
    <col min="2" max="2" width="18.7109375" customWidth="1"/>
    <col min="3" max="14" width="9.85546875" customWidth="1"/>
    <col min="15" max="15" width="9.85546875" style="10" customWidth="1"/>
  </cols>
  <sheetData>
    <row r="1" spans="2:15" ht="18.75" customHeight="1" x14ac:dyDescent="0.2"/>
    <row r="2" spans="2:15" ht="37.5" customHeight="1" x14ac:dyDescent="0.2">
      <c r="B2" s="93" t="s">
        <v>128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36" t="s">
        <v>51</v>
      </c>
      <c r="M3" s="36" t="s">
        <v>52</v>
      </c>
      <c r="N3" s="36" t="s">
        <v>53</v>
      </c>
      <c r="O3" s="36" t="s">
        <v>0</v>
      </c>
    </row>
    <row r="4" spans="2:15" ht="21" customHeight="1" x14ac:dyDescent="0.2">
      <c r="B4" s="20" t="s">
        <v>81</v>
      </c>
      <c r="C4" s="37">
        <v>16281</v>
      </c>
      <c r="D4" s="37">
        <v>15601</v>
      </c>
      <c r="E4" s="37">
        <v>13834</v>
      </c>
      <c r="F4" s="37">
        <v>9655</v>
      </c>
      <c r="G4" s="37">
        <v>12310</v>
      </c>
      <c r="H4" s="37"/>
      <c r="I4" s="39"/>
      <c r="J4" s="37"/>
      <c r="K4" s="37"/>
      <c r="L4" s="61"/>
      <c r="M4" s="61"/>
      <c r="N4" s="61"/>
      <c r="O4" s="62">
        <f>SUM(C4:N4)</f>
        <v>67681</v>
      </c>
    </row>
    <row r="5" spans="2:15" ht="21" customHeight="1" x14ac:dyDescent="0.2">
      <c r="B5" s="38" t="s">
        <v>54</v>
      </c>
      <c r="C5" s="4">
        <v>6845</v>
      </c>
      <c r="D5" s="4">
        <v>6509</v>
      </c>
      <c r="E5" s="4">
        <v>5551</v>
      </c>
      <c r="F5" s="4">
        <v>3946</v>
      </c>
      <c r="G5" s="4">
        <v>5748</v>
      </c>
      <c r="H5" s="4"/>
      <c r="I5" s="6"/>
      <c r="J5" s="4"/>
      <c r="K5" s="4"/>
      <c r="L5" s="6"/>
      <c r="M5" s="6"/>
      <c r="N5" s="6"/>
      <c r="O5" s="63">
        <f t="shared" ref="O5:O24" si="0">SUM(C5:N5)</f>
        <v>28599</v>
      </c>
    </row>
    <row r="6" spans="2:15" ht="21" customHeight="1" x14ac:dyDescent="0.2">
      <c r="B6" s="8" t="s">
        <v>55</v>
      </c>
      <c r="C6" s="37">
        <v>3396</v>
      </c>
      <c r="D6" s="37">
        <v>3125</v>
      </c>
      <c r="E6" s="37">
        <v>2622</v>
      </c>
      <c r="F6" s="37">
        <v>2085</v>
      </c>
      <c r="G6" s="37">
        <v>3168</v>
      </c>
      <c r="H6" s="37"/>
      <c r="I6" s="39"/>
      <c r="J6" s="37"/>
      <c r="K6" s="37"/>
      <c r="L6" s="61"/>
      <c r="M6" s="61"/>
      <c r="N6" s="61"/>
      <c r="O6" s="62">
        <f t="shared" si="0"/>
        <v>14396</v>
      </c>
    </row>
    <row r="7" spans="2:15" ht="21" customHeight="1" x14ac:dyDescent="0.2">
      <c r="B7" s="21" t="s">
        <v>56</v>
      </c>
      <c r="C7" s="4">
        <v>3054</v>
      </c>
      <c r="D7" s="4">
        <v>2985</v>
      </c>
      <c r="E7" s="4">
        <v>2683</v>
      </c>
      <c r="F7" s="4">
        <v>1751</v>
      </c>
      <c r="G7" s="4">
        <v>3074</v>
      </c>
      <c r="H7" s="4"/>
      <c r="I7" s="6"/>
      <c r="J7" s="4"/>
      <c r="K7" s="4"/>
      <c r="L7" s="6"/>
      <c r="M7" s="6"/>
      <c r="N7" s="6"/>
      <c r="O7" s="63">
        <f t="shared" si="0"/>
        <v>13547</v>
      </c>
    </row>
    <row r="8" spans="2:15" ht="21" customHeight="1" x14ac:dyDescent="0.2">
      <c r="B8" s="8" t="s">
        <v>88</v>
      </c>
      <c r="C8" s="37">
        <v>4941</v>
      </c>
      <c r="D8" s="37">
        <v>4687</v>
      </c>
      <c r="E8" s="37">
        <v>4118</v>
      </c>
      <c r="F8" s="37">
        <v>3095</v>
      </c>
      <c r="G8" s="37">
        <v>4474</v>
      </c>
      <c r="H8" s="37"/>
      <c r="I8" s="39"/>
      <c r="J8" s="37"/>
      <c r="K8" s="37"/>
      <c r="L8" s="61"/>
      <c r="M8" s="61"/>
      <c r="N8" s="61"/>
      <c r="O8" s="62">
        <f t="shared" si="0"/>
        <v>21315</v>
      </c>
    </row>
    <row r="9" spans="2:15" ht="21" customHeight="1" x14ac:dyDescent="0.2">
      <c r="B9" s="21" t="s">
        <v>57</v>
      </c>
      <c r="C9" s="4">
        <v>5349</v>
      </c>
      <c r="D9" s="4">
        <v>5283</v>
      </c>
      <c r="E9" s="4">
        <v>4232</v>
      </c>
      <c r="F9" s="4">
        <v>2535</v>
      </c>
      <c r="G9" s="4">
        <v>5294</v>
      </c>
      <c r="H9" s="4"/>
      <c r="I9" s="6"/>
      <c r="J9" s="4"/>
      <c r="K9" s="4"/>
      <c r="L9" s="6"/>
      <c r="M9" s="6"/>
      <c r="N9" s="6"/>
      <c r="O9" s="63">
        <f t="shared" si="0"/>
        <v>22693</v>
      </c>
    </row>
    <row r="10" spans="2:15" ht="21" customHeight="1" x14ac:dyDescent="0.2">
      <c r="B10" s="8" t="s">
        <v>58</v>
      </c>
      <c r="C10" s="37">
        <v>4718</v>
      </c>
      <c r="D10" s="37">
        <v>4662</v>
      </c>
      <c r="E10" s="37">
        <v>3994</v>
      </c>
      <c r="F10" s="37">
        <v>2591</v>
      </c>
      <c r="G10" s="37">
        <v>4203</v>
      </c>
      <c r="H10" s="37"/>
      <c r="I10" s="39"/>
      <c r="J10" s="37"/>
      <c r="K10" s="37"/>
      <c r="L10" s="61"/>
      <c r="M10" s="61"/>
      <c r="N10" s="61"/>
      <c r="O10" s="62">
        <f t="shared" si="0"/>
        <v>20168</v>
      </c>
    </row>
    <row r="11" spans="2:15" ht="21" customHeight="1" x14ac:dyDescent="0.2">
      <c r="B11" s="21" t="s">
        <v>59</v>
      </c>
      <c r="C11" s="4">
        <v>5021</v>
      </c>
      <c r="D11" s="4">
        <v>4803</v>
      </c>
      <c r="E11" s="4">
        <v>4156</v>
      </c>
      <c r="F11" s="4">
        <v>2193</v>
      </c>
      <c r="G11" s="4">
        <v>4083</v>
      </c>
      <c r="H11" s="4"/>
      <c r="I11" s="6"/>
      <c r="J11" s="4"/>
      <c r="K11" s="4"/>
      <c r="L11" s="6"/>
      <c r="M11" s="6"/>
      <c r="N11" s="6"/>
      <c r="O11" s="63">
        <f t="shared" si="0"/>
        <v>20256</v>
      </c>
    </row>
    <row r="12" spans="2:15" ht="21" customHeight="1" x14ac:dyDescent="0.2">
      <c r="B12" s="8" t="s">
        <v>91</v>
      </c>
      <c r="C12" s="37">
        <v>4961</v>
      </c>
      <c r="D12" s="37">
        <v>4675</v>
      </c>
      <c r="E12" s="37">
        <v>3922</v>
      </c>
      <c r="F12" s="37">
        <v>2837</v>
      </c>
      <c r="G12" s="37">
        <v>4184</v>
      </c>
      <c r="H12" s="37"/>
      <c r="I12" s="39"/>
      <c r="J12" s="37"/>
      <c r="K12" s="37"/>
      <c r="L12" s="61"/>
      <c r="M12" s="61"/>
      <c r="N12" s="61"/>
      <c r="O12" s="62">
        <f t="shared" si="0"/>
        <v>20579</v>
      </c>
    </row>
    <row r="13" spans="2:15" ht="21" customHeight="1" x14ac:dyDescent="0.2">
      <c r="B13" s="21" t="s">
        <v>60</v>
      </c>
      <c r="C13" s="4">
        <v>2500</v>
      </c>
      <c r="D13" s="4">
        <v>2404</v>
      </c>
      <c r="E13" s="4">
        <v>2094</v>
      </c>
      <c r="F13" s="4">
        <v>1611</v>
      </c>
      <c r="G13" s="4">
        <v>2395</v>
      </c>
      <c r="H13" s="4"/>
      <c r="I13" s="6"/>
      <c r="J13" s="4"/>
      <c r="K13" s="4"/>
      <c r="L13" s="6"/>
      <c r="M13" s="6"/>
      <c r="N13" s="6"/>
      <c r="O13" s="63">
        <f t="shared" si="0"/>
        <v>11004</v>
      </c>
    </row>
    <row r="14" spans="2:15" ht="21" customHeight="1" x14ac:dyDescent="0.2">
      <c r="B14" s="8" t="s">
        <v>61</v>
      </c>
      <c r="C14" s="37">
        <v>3296</v>
      </c>
      <c r="D14" s="37">
        <v>3127</v>
      </c>
      <c r="E14" s="37">
        <v>2761</v>
      </c>
      <c r="F14" s="37">
        <v>1638</v>
      </c>
      <c r="G14" s="37">
        <v>2578</v>
      </c>
      <c r="H14" s="37"/>
      <c r="I14" s="39"/>
      <c r="J14" s="37"/>
      <c r="K14" s="37"/>
      <c r="L14" s="61"/>
      <c r="M14" s="61"/>
      <c r="N14" s="61"/>
      <c r="O14" s="62">
        <f t="shared" si="0"/>
        <v>13400</v>
      </c>
    </row>
    <row r="15" spans="2:15" ht="21" customHeight="1" x14ac:dyDescent="0.2">
      <c r="B15" s="21" t="s">
        <v>89</v>
      </c>
      <c r="C15" s="4">
        <v>3391</v>
      </c>
      <c r="D15" s="4">
        <v>3153</v>
      </c>
      <c r="E15" s="4">
        <v>2947</v>
      </c>
      <c r="F15" s="4">
        <v>2059</v>
      </c>
      <c r="G15" s="4">
        <v>3239</v>
      </c>
      <c r="H15" s="4"/>
      <c r="I15" s="6"/>
      <c r="J15" s="4"/>
      <c r="K15" s="4"/>
      <c r="L15" s="6"/>
      <c r="M15" s="6"/>
      <c r="N15" s="6"/>
      <c r="O15" s="63">
        <f t="shared" si="0"/>
        <v>14789</v>
      </c>
    </row>
    <row r="16" spans="2:15" ht="21" customHeight="1" x14ac:dyDescent="0.2">
      <c r="B16" s="8" t="s">
        <v>62</v>
      </c>
      <c r="C16" s="37">
        <v>1518</v>
      </c>
      <c r="D16" s="37">
        <v>1365</v>
      </c>
      <c r="E16" s="37">
        <v>1205</v>
      </c>
      <c r="F16" s="37">
        <v>866</v>
      </c>
      <c r="G16" s="37">
        <v>1435</v>
      </c>
      <c r="H16" s="37"/>
      <c r="I16" s="39"/>
      <c r="J16" s="37"/>
      <c r="K16" s="37"/>
      <c r="L16" s="61"/>
      <c r="M16" s="61"/>
      <c r="N16" s="61"/>
      <c r="O16" s="62">
        <f t="shared" si="0"/>
        <v>6389</v>
      </c>
    </row>
    <row r="17" spans="2:15" ht="21" customHeight="1" x14ac:dyDescent="0.2">
      <c r="B17" s="21" t="s">
        <v>63</v>
      </c>
      <c r="C17" s="4">
        <v>16215</v>
      </c>
      <c r="D17" s="4">
        <v>15601</v>
      </c>
      <c r="E17" s="4">
        <v>13457</v>
      </c>
      <c r="F17" s="4">
        <v>8335</v>
      </c>
      <c r="G17" s="4">
        <v>11982</v>
      </c>
      <c r="H17" s="4"/>
      <c r="I17" s="6"/>
      <c r="J17" s="4"/>
      <c r="K17" s="4"/>
      <c r="L17" s="6"/>
      <c r="M17" s="6"/>
      <c r="N17" s="6"/>
      <c r="O17" s="63">
        <f t="shared" si="0"/>
        <v>65590</v>
      </c>
    </row>
    <row r="18" spans="2:15" ht="21" customHeight="1" x14ac:dyDescent="0.2">
      <c r="B18" s="8" t="s">
        <v>64</v>
      </c>
      <c r="C18" s="37">
        <v>2781</v>
      </c>
      <c r="D18" s="37">
        <v>2513</v>
      </c>
      <c r="E18" s="37">
        <v>2580</v>
      </c>
      <c r="F18" s="37">
        <v>1783</v>
      </c>
      <c r="G18" s="37">
        <v>2488</v>
      </c>
      <c r="H18" s="37"/>
      <c r="I18" s="39"/>
      <c r="J18" s="37"/>
      <c r="K18" s="37"/>
      <c r="L18" s="61"/>
      <c r="M18" s="61"/>
      <c r="N18" s="61"/>
      <c r="O18" s="62">
        <f t="shared" si="0"/>
        <v>12145</v>
      </c>
    </row>
    <row r="19" spans="2:15" ht="21" customHeight="1" x14ac:dyDescent="0.2">
      <c r="B19" s="21" t="s">
        <v>65</v>
      </c>
      <c r="C19" s="4">
        <v>4984</v>
      </c>
      <c r="D19" s="4">
        <v>4395</v>
      </c>
      <c r="E19" s="4">
        <v>3950</v>
      </c>
      <c r="F19" s="4">
        <v>2728</v>
      </c>
      <c r="G19" s="4">
        <v>4029</v>
      </c>
      <c r="H19" s="4"/>
      <c r="I19" s="6"/>
      <c r="J19" s="4"/>
      <c r="K19" s="4"/>
      <c r="L19" s="6"/>
      <c r="M19" s="6"/>
      <c r="N19" s="6"/>
      <c r="O19" s="63">
        <f t="shared" si="0"/>
        <v>20086</v>
      </c>
    </row>
    <row r="20" spans="2:15" ht="21" customHeight="1" x14ac:dyDescent="0.2">
      <c r="B20" s="8" t="s">
        <v>66</v>
      </c>
      <c r="C20" s="37">
        <v>2394</v>
      </c>
      <c r="D20" s="37">
        <v>2204</v>
      </c>
      <c r="E20" s="37">
        <v>1901</v>
      </c>
      <c r="F20" s="37">
        <v>1316</v>
      </c>
      <c r="G20" s="37">
        <v>2221</v>
      </c>
      <c r="H20" s="37"/>
      <c r="I20" s="39"/>
      <c r="J20" s="37"/>
      <c r="K20" s="37"/>
      <c r="L20" s="61"/>
      <c r="M20" s="61"/>
      <c r="N20" s="61"/>
      <c r="O20" s="62">
        <f t="shared" si="0"/>
        <v>10036</v>
      </c>
    </row>
    <row r="21" spans="2:15" ht="21" customHeight="1" x14ac:dyDescent="0.2">
      <c r="B21" s="21" t="s">
        <v>67</v>
      </c>
      <c r="C21" s="4">
        <v>2932</v>
      </c>
      <c r="D21" s="4">
        <v>2817</v>
      </c>
      <c r="E21" s="4">
        <v>2423</v>
      </c>
      <c r="F21" s="4">
        <v>1598</v>
      </c>
      <c r="G21" s="4">
        <v>2465</v>
      </c>
      <c r="H21" s="4"/>
      <c r="I21" s="6"/>
      <c r="J21" s="4"/>
      <c r="K21" s="4"/>
      <c r="L21" s="6"/>
      <c r="M21" s="6"/>
      <c r="N21" s="6"/>
      <c r="O21" s="63">
        <f t="shared" si="0"/>
        <v>12235</v>
      </c>
    </row>
    <row r="22" spans="2:15" ht="21" customHeight="1" x14ac:dyDescent="0.2">
      <c r="B22" s="8" t="s">
        <v>68</v>
      </c>
      <c r="C22" s="37">
        <v>3588</v>
      </c>
      <c r="D22" s="37">
        <v>3599</v>
      </c>
      <c r="E22" s="37">
        <v>3187</v>
      </c>
      <c r="F22" s="37">
        <v>2581</v>
      </c>
      <c r="G22" s="37">
        <v>3347</v>
      </c>
      <c r="H22" s="37"/>
      <c r="I22" s="39"/>
      <c r="J22" s="37"/>
      <c r="K22" s="37"/>
      <c r="L22" s="61"/>
      <c r="M22" s="61"/>
      <c r="N22" s="61"/>
      <c r="O22" s="62">
        <f t="shared" si="0"/>
        <v>16302</v>
      </c>
    </row>
    <row r="23" spans="2:15" ht="21" customHeight="1" x14ac:dyDescent="0.2">
      <c r="B23" s="21" t="s">
        <v>69</v>
      </c>
      <c r="C23" s="4">
        <v>2849</v>
      </c>
      <c r="D23" s="4">
        <v>2633</v>
      </c>
      <c r="E23" s="4">
        <v>2415</v>
      </c>
      <c r="F23" s="4">
        <v>1560</v>
      </c>
      <c r="G23" s="4">
        <v>2041</v>
      </c>
      <c r="H23" s="4"/>
      <c r="I23" s="6"/>
      <c r="J23" s="4"/>
      <c r="K23" s="4"/>
      <c r="L23" s="6"/>
      <c r="M23" s="6"/>
      <c r="N23" s="6"/>
      <c r="O23" s="63">
        <f t="shared" si="0"/>
        <v>11498</v>
      </c>
    </row>
    <row r="24" spans="2:15" ht="30" customHeight="1" x14ac:dyDescent="0.2">
      <c r="B24" s="8" t="s">
        <v>9</v>
      </c>
      <c r="C24" s="89">
        <f t="shared" ref="C24:N24" si="1">SUM(C4:C23)</f>
        <v>101014</v>
      </c>
      <c r="D24" s="89">
        <f t="shared" si="1"/>
        <v>96141</v>
      </c>
      <c r="E24" s="89">
        <f t="shared" si="1"/>
        <v>84032</v>
      </c>
      <c r="F24" s="89">
        <f t="shared" si="1"/>
        <v>56763</v>
      </c>
      <c r="G24" s="89">
        <f t="shared" si="1"/>
        <v>84758</v>
      </c>
      <c r="H24" s="89">
        <f t="shared" si="1"/>
        <v>0</v>
      </c>
      <c r="I24" s="90">
        <f t="shared" si="1"/>
        <v>0</v>
      </c>
      <c r="J24" s="89">
        <f t="shared" si="1"/>
        <v>0</v>
      </c>
      <c r="K24" s="89">
        <f t="shared" si="1"/>
        <v>0</v>
      </c>
      <c r="L24" s="62">
        <f t="shared" si="1"/>
        <v>0</v>
      </c>
      <c r="M24" s="62">
        <f t="shared" si="1"/>
        <v>0</v>
      </c>
      <c r="N24" s="62">
        <f t="shared" si="1"/>
        <v>0</v>
      </c>
      <c r="O24" s="62">
        <f t="shared" si="0"/>
        <v>422708</v>
      </c>
    </row>
    <row r="25" spans="2:15" s="10" customFormat="1" ht="30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"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4" sqref="B24"/>
    </sheetView>
  </sheetViews>
  <sheetFormatPr defaultRowHeight="12.75" x14ac:dyDescent="0.2"/>
  <cols>
    <col min="1" max="1" width="8" style="18" customWidth="1"/>
    <col min="2" max="2" width="18.7109375" style="18" customWidth="1"/>
    <col min="3" max="14" width="9.85546875" style="18" customWidth="1"/>
    <col min="15" max="15" width="9.85546875" style="22" customWidth="1"/>
    <col min="16" max="16384" width="9.140625" style="18"/>
  </cols>
  <sheetData>
    <row r="1" spans="2:15" ht="18.75" customHeight="1" x14ac:dyDescent="0.2"/>
    <row r="2" spans="2:15" ht="37.5" customHeight="1" x14ac:dyDescent="0.2">
      <c r="B2" s="93" t="s">
        <v>129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5" ht="37.5" customHeight="1" x14ac:dyDescent="0.2">
      <c r="B3" s="36" t="s">
        <v>44</v>
      </c>
      <c r="C3" s="36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36" t="s">
        <v>51</v>
      </c>
      <c r="M3" s="36" t="s">
        <v>52</v>
      </c>
      <c r="N3" s="36" t="s">
        <v>53</v>
      </c>
      <c r="O3" s="36" t="s">
        <v>0</v>
      </c>
    </row>
    <row r="4" spans="2:15" ht="21" customHeight="1" x14ac:dyDescent="0.2">
      <c r="B4" s="20" t="s">
        <v>81</v>
      </c>
      <c r="C4" s="40">
        <v>1112</v>
      </c>
      <c r="D4" s="40">
        <v>861</v>
      </c>
      <c r="E4" s="40">
        <v>453</v>
      </c>
      <c r="F4" s="41">
        <v>134</v>
      </c>
      <c r="G4" s="40">
        <v>288</v>
      </c>
      <c r="H4" s="40"/>
      <c r="I4" s="40"/>
      <c r="J4" s="42"/>
      <c r="K4" s="40"/>
      <c r="L4" s="74"/>
      <c r="M4" s="74"/>
      <c r="N4" s="74"/>
      <c r="O4" s="70">
        <f>SUM(C4:N4)</f>
        <v>2848</v>
      </c>
    </row>
    <row r="5" spans="2:15" ht="21" customHeight="1" x14ac:dyDescent="0.2">
      <c r="B5" s="38" t="s">
        <v>54</v>
      </c>
      <c r="C5" s="43">
        <v>251</v>
      </c>
      <c r="D5" s="43">
        <v>226</v>
      </c>
      <c r="E5" s="43">
        <v>123</v>
      </c>
      <c r="F5" s="44">
        <v>45</v>
      </c>
      <c r="G5" s="43">
        <v>101</v>
      </c>
      <c r="H5" s="43"/>
      <c r="I5" s="43"/>
      <c r="J5" s="45"/>
      <c r="K5" s="43"/>
      <c r="L5" s="75"/>
      <c r="M5" s="75"/>
      <c r="N5" s="75"/>
      <c r="O5" s="71">
        <f t="shared" ref="O5:O24" si="0">SUM(C5:N5)</f>
        <v>746</v>
      </c>
    </row>
    <row r="6" spans="2:15" ht="21" customHeight="1" x14ac:dyDescent="0.2">
      <c r="B6" s="8" t="s">
        <v>55</v>
      </c>
      <c r="C6" s="40">
        <v>256</v>
      </c>
      <c r="D6" s="40">
        <v>243</v>
      </c>
      <c r="E6" s="40">
        <v>158</v>
      </c>
      <c r="F6" s="41">
        <v>41</v>
      </c>
      <c r="G6" s="40">
        <v>110</v>
      </c>
      <c r="H6" s="40"/>
      <c r="I6" s="40"/>
      <c r="J6" s="42"/>
      <c r="K6" s="40"/>
      <c r="L6" s="74"/>
      <c r="M6" s="74"/>
      <c r="N6" s="74"/>
      <c r="O6" s="70">
        <f t="shared" si="0"/>
        <v>808</v>
      </c>
    </row>
    <row r="7" spans="2:15" ht="21" customHeight="1" x14ac:dyDescent="0.2">
      <c r="B7" s="21" t="s">
        <v>56</v>
      </c>
      <c r="C7" s="43">
        <v>503</v>
      </c>
      <c r="D7" s="43">
        <v>294</v>
      </c>
      <c r="E7" s="43">
        <v>151</v>
      </c>
      <c r="F7" s="44">
        <v>27</v>
      </c>
      <c r="G7" s="43">
        <v>108</v>
      </c>
      <c r="H7" s="43"/>
      <c r="I7" s="43"/>
      <c r="J7" s="45"/>
      <c r="K7" s="43"/>
      <c r="L7" s="75"/>
      <c r="M7" s="75"/>
      <c r="N7" s="75"/>
      <c r="O7" s="71">
        <f t="shared" si="0"/>
        <v>1083</v>
      </c>
    </row>
    <row r="8" spans="2:15" ht="21" customHeight="1" x14ac:dyDescent="0.2">
      <c r="B8" s="8" t="s">
        <v>88</v>
      </c>
      <c r="C8" s="40">
        <v>238</v>
      </c>
      <c r="D8" s="40">
        <v>191</v>
      </c>
      <c r="E8" s="40">
        <v>120</v>
      </c>
      <c r="F8" s="41">
        <v>65</v>
      </c>
      <c r="G8" s="40">
        <v>109</v>
      </c>
      <c r="H8" s="40"/>
      <c r="I8" s="40"/>
      <c r="J8" s="42"/>
      <c r="K8" s="40"/>
      <c r="L8" s="74"/>
      <c r="M8" s="74"/>
      <c r="N8" s="74"/>
      <c r="O8" s="70">
        <f t="shared" si="0"/>
        <v>723</v>
      </c>
    </row>
    <row r="9" spans="2:15" ht="21" customHeight="1" x14ac:dyDescent="0.2">
      <c r="B9" s="21" t="s">
        <v>57</v>
      </c>
      <c r="C9" s="43">
        <v>306</v>
      </c>
      <c r="D9" s="43">
        <v>218</v>
      </c>
      <c r="E9" s="43">
        <v>114</v>
      </c>
      <c r="F9" s="44">
        <v>32</v>
      </c>
      <c r="G9" s="43">
        <v>86</v>
      </c>
      <c r="H9" s="43"/>
      <c r="I9" s="43"/>
      <c r="J9" s="45"/>
      <c r="K9" s="43"/>
      <c r="L9" s="75"/>
      <c r="M9" s="75"/>
      <c r="N9" s="75"/>
      <c r="O9" s="71">
        <f t="shared" si="0"/>
        <v>756</v>
      </c>
    </row>
    <row r="10" spans="2:15" ht="21" customHeight="1" x14ac:dyDescent="0.2">
      <c r="B10" s="8" t="s">
        <v>58</v>
      </c>
      <c r="C10" s="40">
        <v>212</v>
      </c>
      <c r="D10" s="40">
        <v>141</v>
      </c>
      <c r="E10" s="40">
        <v>101</v>
      </c>
      <c r="F10" s="41">
        <v>20</v>
      </c>
      <c r="G10" s="40">
        <v>83</v>
      </c>
      <c r="H10" s="40"/>
      <c r="I10" s="40"/>
      <c r="J10" s="42"/>
      <c r="K10" s="40"/>
      <c r="L10" s="74"/>
      <c r="M10" s="74"/>
      <c r="N10" s="74"/>
      <c r="O10" s="70">
        <f t="shared" si="0"/>
        <v>557</v>
      </c>
    </row>
    <row r="11" spans="2:15" ht="21" customHeight="1" x14ac:dyDescent="0.2">
      <c r="B11" s="21" t="s">
        <v>59</v>
      </c>
      <c r="C11" s="43">
        <v>174</v>
      </c>
      <c r="D11" s="43">
        <v>124</v>
      </c>
      <c r="E11" s="43">
        <v>57</v>
      </c>
      <c r="F11" s="44">
        <v>25</v>
      </c>
      <c r="G11" s="43">
        <v>59</v>
      </c>
      <c r="H11" s="43"/>
      <c r="I11" s="43"/>
      <c r="J11" s="45"/>
      <c r="K11" s="43"/>
      <c r="L11" s="75"/>
      <c r="M11" s="75"/>
      <c r="N11" s="75"/>
      <c r="O11" s="71">
        <f t="shared" si="0"/>
        <v>439</v>
      </c>
    </row>
    <row r="12" spans="2:15" ht="21" customHeight="1" x14ac:dyDescent="0.2">
      <c r="B12" s="8" t="s">
        <v>91</v>
      </c>
      <c r="C12" s="40">
        <v>229</v>
      </c>
      <c r="D12" s="40">
        <v>206</v>
      </c>
      <c r="E12" s="40">
        <v>113</v>
      </c>
      <c r="F12" s="41">
        <v>26</v>
      </c>
      <c r="G12" s="40">
        <v>95</v>
      </c>
      <c r="H12" s="40"/>
      <c r="I12" s="40"/>
      <c r="J12" s="42"/>
      <c r="K12" s="40"/>
      <c r="L12" s="74"/>
      <c r="M12" s="74"/>
      <c r="N12" s="74"/>
      <c r="O12" s="70">
        <f t="shared" si="0"/>
        <v>669</v>
      </c>
    </row>
    <row r="13" spans="2:15" ht="21" customHeight="1" x14ac:dyDescent="0.2">
      <c r="B13" s="21" t="s">
        <v>60</v>
      </c>
      <c r="C13" s="43">
        <v>109</v>
      </c>
      <c r="D13" s="43">
        <v>109</v>
      </c>
      <c r="E13" s="43">
        <v>68</v>
      </c>
      <c r="F13" s="44">
        <v>28</v>
      </c>
      <c r="G13" s="43">
        <v>55</v>
      </c>
      <c r="H13" s="43"/>
      <c r="I13" s="43"/>
      <c r="J13" s="45"/>
      <c r="K13" s="43"/>
      <c r="L13" s="75"/>
      <c r="M13" s="75"/>
      <c r="N13" s="75"/>
      <c r="O13" s="71">
        <f t="shared" si="0"/>
        <v>369</v>
      </c>
    </row>
    <row r="14" spans="2:15" ht="21" customHeight="1" x14ac:dyDescent="0.2">
      <c r="B14" s="8" t="s">
        <v>61</v>
      </c>
      <c r="C14" s="40">
        <v>247</v>
      </c>
      <c r="D14" s="40">
        <v>217</v>
      </c>
      <c r="E14" s="40">
        <v>111</v>
      </c>
      <c r="F14" s="41">
        <v>16</v>
      </c>
      <c r="G14" s="40">
        <v>67</v>
      </c>
      <c r="H14" s="40"/>
      <c r="I14" s="40"/>
      <c r="J14" s="42"/>
      <c r="K14" s="40"/>
      <c r="L14" s="74"/>
      <c r="M14" s="74"/>
      <c r="N14" s="74"/>
      <c r="O14" s="70">
        <f t="shared" si="0"/>
        <v>658</v>
      </c>
    </row>
    <row r="15" spans="2:15" ht="21" customHeight="1" x14ac:dyDescent="0.2">
      <c r="B15" s="21" t="s">
        <v>89</v>
      </c>
      <c r="C15" s="43">
        <v>168</v>
      </c>
      <c r="D15" s="43">
        <v>167</v>
      </c>
      <c r="E15" s="43">
        <v>56</v>
      </c>
      <c r="F15" s="44">
        <v>26</v>
      </c>
      <c r="G15" s="43">
        <v>44</v>
      </c>
      <c r="H15" s="43"/>
      <c r="I15" s="43"/>
      <c r="J15" s="45"/>
      <c r="K15" s="43"/>
      <c r="L15" s="75"/>
      <c r="M15" s="75"/>
      <c r="N15" s="75"/>
      <c r="O15" s="71">
        <f t="shared" si="0"/>
        <v>461</v>
      </c>
    </row>
    <row r="16" spans="2:15" ht="21" customHeight="1" x14ac:dyDescent="0.2">
      <c r="B16" s="8" t="s">
        <v>62</v>
      </c>
      <c r="C16" s="40">
        <v>77</v>
      </c>
      <c r="D16" s="40">
        <v>63</v>
      </c>
      <c r="E16" s="40">
        <v>36</v>
      </c>
      <c r="F16" s="41">
        <v>9</v>
      </c>
      <c r="G16" s="40">
        <v>27</v>
      </c>
      <c r="H16" s="40"/>
      <c r="I16" s="40"/>
      <c r="J16" s="42"/>
      <c r="K16" s="40"/>
      <c r="L16" s="74"/>
      <c r="M16" s="74"/>
      <c r="N16" s="74"/>
      <c r="O16" s="70">
        <f t="shared" si="0"/>
        <v>212</v>
      </c>
    </row>
    <row r="17" spans="2:15" ht="21" customHeight="1" x14ac:dyDescent="0.2">
      <c r="B17" s="21" t="s">
        <v>63</v>
      </c>
      <c r="C17" s="43">
        <v>709</v>
      </c>
      <c r="D17" s="43">
        <v>526</v>
      </c>
      <c r="E17" s="43">
        <v>308</v>
      </c>
      <c r="F17" s="44">
        <v>114</v>
      </c>
      <c r="G17" s="43">
        <v>193</v>
      </c>
      <c r="H17" s="43"/>
      <c r="I17" s="43"/>
      <c r="J17" s="45"/>
      <c r="K17" s="43"/>
      <c r="L17" s="75"/>
      <c r="M17" s="75"/>
      <c r="N17" s="75"/>
      <c r="O17" s="71">
        <f t="shared" si="0"/>
        <v>1850</v>
      </c>
    </row>
    <row r="18" spans="2:15" ht="21" customHeight="1" x14ac:dyDescent="0.2">
      <c r="B18" s="8" t="s">
        <v>64</v>
      </c>
      <c r="C18" s="40">
        <v>200</v>
      </c>
      <c r="D18" s="40">
        <v>135</v>
      </c>
      <c r="E18" s="40">
        <v>90</v>
      </c>
      <c r="F18" s="41">
        <v>33</v>
      </c>
      <c r="G18" s="40">
        <v>75</v>
      </c>
      <c r="H18" s="40"/>
      <c r="I18" s="40"/>
      <c r="J18" s="42"/>
      <c r="K18" s="40"/>
      <c r="L18" s="74"/>
      <c r="M18" s="74"/>
      <c r="N18" s="74"/>
      <c r="O18" s="70">
        <f t="shared" si="0"/>
        <v>533</v>
      </c>
    </row>
    <row r="19" spans="2:15" ht="21" customHeight="1" x14ac:dyDescent="0.2">
      <c r="B19" s="21" t="s">
        <v>65</v>
      </c>
      <c r="C19" s="43">
        <v>173</v>
      </c>
      <c r="D19" s="43">
        <v>180</v>
      </c>
      <c r="E19" s="43">
        <v>90</v>
      </c>
      <c r="F19" s="44">
        <v>17</v>
      </c>
      <c r="G19" s="43">
        <v>78</v>
      </c>
      <c r="H19" s="43"/>
      <c r="I19" s="43"/>
      <c r="J19" s="45"/>
      <c r="K19" s="43"/>
      <c r="L19" s="75"/>
      <c r="M19" s="75"/>
      <c r="N19" s="75"/>
      <c r="O19" s="71">
        <f t="shared" si="0"/>
        <v>538</v>
      </c>
    </row>
    <row r="20" spans="2:15" ht="21" customHeight="1" x14ac:dyDescent="0.2">
      <c r="B20" s="8" t="s">
        <v>66</v>
      </c>
      <c r="C20" s="40">
        <v>175</v>
      </c>
      <c r="D20" s="40">
        <v>112</v>
      </c>
      <c r="E20" s="40">
        <v>74</v>
      </c>
      <c r="F20" s="41">
        <v>27</v>
      </c>
      <c r="G20" s="40">
        <v>73</v>
      </c>
      <c r="H20" s="40"/>
      <c r="I20" s="40"/>
      <c r="J20" s="42"/>
      <c r="K20" s="40"/>
      <c r="L20" s="74"/>
      <c r="M20" s="74"/>
      <c r="N20" s="74"/>
      <c r="O20" s="70">
        <f t="shared" si="0"/>
        <v>461</v>
      </c>
    </row>
    <row r="21" spans="2:15" ht="21" customHeight="1" x14ac:dyDescent="0.2">
      <c r="B21" s="21" t="s">
        <v>67</v>
      </c>
      <c r="C21" s="43">
        <v>155</v>
      </c>
      <c r="D21" s="43">
        <v>100</v>
      </c>
      <c r="E21" s="43">
        <v>61</v>
      </c>
      <c r="F21" s="44">
        <v>15</v>
      </c>
      <c r="G21" s="43">
        <v>48</v>
      </c>
      <c r="H21" s="43"/>
      <c r="I21" s="43"/>
      <c r="J21" s="45"/>
      <c r="K21" s="43"/>
      <c r="L21" s="75"/>
      <c r="M21" s="75"/>
      <c r="N21" s="75"/>
      <c r="O21" s="71">
        <f t="shared" si="0"/>
        <v>379</v>
      </c>
    </row>
    <row r="22" spans="2:15" ht="21" customHeight="1" x14ac:dyDescent="0.2">
      <c r="B22" s="8" t="s">
        <v>68</v>
      </c>
      <c r="C22" s="40">
        <v>179</v>
      </c>
      <c r="D22" s="40">
        <v>142</v>
      </c>
      <c r="E22" s="40">
        <v>67</v>
      </c>
      <c r="F22" s="41">
        <v>22</v>
      </c>
      <c r="G22" s="40">
        <v>53</v>
      </c>
      <c r="H22" s="40"/>
      <c r="I22" s="40"/>
      <c r="J22" s="42"/>
      <c r="K22" s="40"/>
      <c r="L22" s="74"/>
      <c r="M22" s="74"/>
      <c r="N22" s="74"/>
      <c r="O22" s="70">
        <f t="shared" si="0"/>
        <v>463</v>
      </c>
    </row>
    <row r="23" spans="2:15" ht="21" customHeight="1" x14ac:dyDescent="0.2">
      <c r="B23" s="21" t="s">
        <v>69</v>
      </c>
      <c r="C23" s="43">
        <v>253</v>
      </c>
      <c r="D23" s="43">
        <v>132</v>
      </c>
      <c r="E23" s="43">
        <v>58</v>
      </c>
      <c r="F23" s="44">
        <v>31</v>
      </c>
      <c r="G23" s="43">
        <v>57</v>
      </c>
      <c r="H23" s="43"/>
      <c r="I23" s="43"/>
      <c r="J23" s="45"/>
      <c r="K23" s="43"/>
      <c r="L23" s="75"/>
      <c r="M23" s="75"/>
      <c r="N23" s="75"/>
      <c r="O23" s="71">
        <f t="shared" si="0"/>
        <v>531</v>
      </c>
    </row>
    <row r="24" spans="2:15" s="22" customFormat="1" ht="30" customHeight="1" x14ac:dyDescent="0.2">
      <c r="B24" s="8" t="s">
        <v>9</v>
      </c>
      <c r="C24" s="62">
        <f>SUM(C4:C23)</f>
        <v>5726</v>
      </c>
      <c r="D24" s="62">
        <f t="shared" ref="D24:N24" si="1">SUM(D4:D23)</f>
        <v>4387</v>
      </c>
      <c r="E24" s="62">
        <f t="shared" si="1"/>
        <v>2409</v>
      </c>
      <c r="F24" s="62">
        <f t="shared" si="1"/>
        <v>753</v>
      </c>
      <c r="G24" s="62">
        <f t="shared" si="1"/>
        <v>1809</v>
      </c>
      <c r="H24" s="62">
        <f t="shared" si="1"/>
        <v>0</v>
      </c>
      <c r="I24" s="62">
        <f t="shared" si="1"/>
        <v>0</v>
      </c>
      <c r="J24" s="62">
        <f t="shared" si="1"/>
        <v>0</v>
      </c>
      <c r="K24" s="62">
        <f t="shared" si="1"/>
        <v>0</v>
      </c>
      <c r="L24" s="62">
        <f t="shared" si="1"/>
        <v>0</v>
      </c>
      <c r="M24" s="62">
        <f t="shared" si="1"/>
        <v>0</v>
      </c>
      <c r="N24" s="62">
        <f t="shared" si="1"/>
        <v>0</v>
      </c>
      <c r="O24" s="70">
        <f t="shared" si="0"/>
        <v>15084</v>
      </c>
    </row>
    <row r="25" spans="2:15" ht="21" customHeight="1" x14ac:dyDescent="0.2">
      <c r="B25" s="99" t="s">
        <v>105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</sheetData>
  <mergeCells count="2">
    <mergeCell ref="B25:O25"/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showGridLines="0" showRowColHeaders="0" workbookViewId="0"/>
  </sheetViews>
  <sheetFormatPr defaultRowHeight="12.75" x14ac:dyDescent="0.2"/>
  <cols>
    <col min="2" max="2" width="43.85546875" customWidth="1"/>
    <col min="3" max="4" width="20.140625" customWidth="1"/>
  </cols>
  <sheetData>
    <row r="1" spans="2:4" ht="18.75" customHeight="1" x14ac:dyDescent="0.2"/>
    <row r="2" spans="2:4" ht="45" customHeight="1" x14ac:dyDescent="0.2">
      <c r="B2" s="93" t="s">
        <v>97</v>
      </c>
      <c r="C2" s="93"/>
      <c r="D2" s="93"/>
    </row>
    <row r="3" spans="2:4" ht="19.5" customHeight="1" x14ac:dyDescent="0.2">
      <c r="B3" s="93" t="s">
        <v>130</v>
      </c>
      <c r="C3" s="93"/>
      <c r="D3" s="93"/>
    </row>
    <row r="4" spans="2:4" ht="25.5" customHeight="1" x14ac:dyDescent="0.2">
      <c r="B4" s="65" t="s">
        <v>27</v>
      </c>
      <c r="C4" s="66" t="s">
        <v>108</v>
      </c>
      <c r="D4" s="67" t="s">
        <v>28</v>
      </c>
    </row>
    <row r="5" spans="2:4" ht="22.5" customHeight="1" x14ac:dyDescent="0.2">
      <c r="B5" s="1" t="s">
        <v>115</v>
      </c>
      <c r="C5" s="2">
        <v>22436</v>
      </c>
      <c r="D5" s="87">
        <v>0</v>
      </c>
    </row>
    <row r="6" spans="2:4" ht="22.5" customHeight="1" x14ac:dyDescent="0.2">
      <c r="B6" s="3" t="s">
        <v>29</v>
      </c>
      <c r="C6" s="7">
        <v>0</v>
      </c>
      <c r="D6" s="7">
        <v>0</v>
      </c>
    </row>
    <row r="7" spans="2:4" ht="22.5" customHeight="1" x14ac:dyDescent="0.2">
      <c r="B7" s="1" t="s">
        <v>30</v>
      </c>
      <c r="C7" s="2">
        <v>324</v>
      </c>
      <c r="D7" s="87">
        <v>0</v>
      </c>
    </row>
    <row r="8" spans="2:4" ht="22.5" customHeight="1" x14ac:dyDescent="0.2">
      <c r="B8" s="3" t="s">
        <v>31</v>
      </c>
      <c r="C8" s="7">
        <v>44</v>
      </c>
      <c r="D8" s="7">
        <v>0</v>
      </c>
    </row>
    <row r="9" spans="2:4" ht="22.5" customHeight="1" x14ac:dyDescent="0.2">
      <c r="B9" s="1" t="s">
        <v>32</v>
      </c>
      <c r="C9" s="2">
        <v>17</v>
      </c>
      <c r="D9" s="87">
        <v>0</v>
      </c>
    </row>
    <row r="10" spans="2:4" ht="22.5" customHeight="1" x14ac:dyDescent="0.2">
      <c r="B10" s="3" t="s">
        <v>33</v>
      </c>
      <c r="C10" s="7">
        <v>0</v>
      </c>
      <c r="D10" s="7">
        <v>0</v>
      </c>
    </row>
    <row r="11" spans="2:4" ht="22.5" customHeight="1" x14ac:dyDescent="0.2">
      <c r="B11" s="1" t="s">
        <v>43</v>
      </c>
      <c r="C11" s="2">
        <v>213807</v>
      </c>
      <c r="D11" s="87">
        <v>0</v>
      </c>
    </row>
    <row r="12" spans="2:4" ht="22.5" customHeight="1" x14ac:dyDescent="0.2">
      <c r="B12" s="3" t="s">
        <v>34</v>
      </c>
      <c r="C12" s="85"/>
      <c r="D12" s="86"/>
    </row>
    <row r="13" spans="2:4" ht="22.5" customHeight="1" x14ac:dyDescent="0.2">
      <c r="B13" s="1" t="s">
        <v>35</v>
      </c>
      <c r="C13" s="2">
        <v>22304</v>
      </c>
      <c r="D13" s="87">
        <v>0</v>
      </c>
    </row>
    <row r="14" spans="2:4" ht="22.5" customHeight="1" x14ac:dyDescent="0.2">
      <c r="B14" s="3" t="s">
        <v>36</v>
      </c>
      <c r="C14" s="7">
        <v>2739</v>
      </c>
      <c r="D14" s="7">
        <v>0</v>
      </c>
    </row>
    <row r="15" spans="2:4" ht="22.5" customHeight="1" x14ac:dyDescent="0.2">
      <c r="B15" s="1" t="s">
        <v>37</v>
      </c>
      <c r="C15" s="2">
        <v>229</v>
      </c>
      <c r="D15" s="87">
        <v>0</v>
      </c>
    </row>
    <row r="16" spans="2:4" ht="22.5" customHeight="1" x14ac:dyDescent="0.2">
      <c r="B16" s="3" t="s">
        <v>38</v>
      </c>
      <c r="C16" s="7">
        <v>2801</v>
      </c>
      <c r="D16" s="7">
        <v>0</v>
      </c>
    </row>
    <row r="17" spans="2:4" ht="22.5" customHeight="1" x14ac:dyDescent="0.2">
      <c r="B17" s="1" t="s">
        <v>39</v>
      </c>
      <c r="C17" s="2">
        <v>2716</v>
      </c>
      <c r="D17" s="87">
        <v>0</v>
      </c>
    </row>
    <row r="18" spans="2:4" ht="22.5" customHeight="1" x14ac:dyDescent="0.2">
      <c r="B18" s="3" t="s">
        <v>40</v>
      </c>
      <c r="C18" s="7">
        <v>5714</v>
      </c>
      <c r="D18" s="7">
        <v>0</v>
      </c>
    </row>
    <row r="19" spans="2:4" ht="22.5" customHeight="1" x14ac:dyDescent="0.2">
      <c r="B19" s="1" t="s">
        <v>116</v>
      </c>
      <c r="C19" s="2">
        <v>6188</v>
      </c>
      <c r="D19" s="87">
        <v>0</v>
      </c>
    </row>
    <row r="20" spans="2:4" ht="22.5" customHeight="1" x14ac:dyDescent="0.2">
      <c r="B20" s="3" t="s">
        <v>41</v>
      </c>
      <c r="C20" s="7">
        <v>418</v>
      </c>
      <c r="D20" s="7">
        <v>0</v>
      </c>
    </row>
    <row r="21" spans="2:4" ht="22.5" customHeight="1" x14ac:dyDescent="0.2">
      <c r="B21" s="1" t="s">
        <v>117</v>
      </c>
      <c r="C21" s="2">
        <v>0</v>
      </c>
      <c r="D21" s="87">
        <v>0</v>
      </c>
    </row>
    <row r="22" spans="2:4" ht="22.5" customHeight="1" x14ac:dyDescent="0.2">
      <c r="B22" s="83" t="s">
        <v>118</v>
      </c>
      <c r="C22" s="84">
        <v>0</v>
      </c>
      <c r="D22" s="4">
        <v>92338</v>
      </c>
    </row>
    <row r="23" spans="2:4" ht="22.5" customHeight="1" x14ac:dyDescent="0.2">
      <c r="B23" s="1" t="s">
        <v>114</v>
      </c>
      <c r="C23" s="2">
        <v>12163</v>
      </c>
      <c r="D23" s="87">
        <v>0</v>
      </c>
    </row>
    <row r="24" spans="2:4" ht="22.5" customHeight="1" x14ac:dyDescent="0.2">
      <c r="B24" s="83" t="s">
        <v>119</v>
      </c>
      <c r="C24" s="84">
        <v>0</v>
      </c>
      <c r="D24" s="4">
        <v>0</v>
      </c>
    </row>
    <row r="25" spans="2:4" s="10" customFormat="1" ht="30" customHeight="1" x14ac:dyDescent="0.2">
      <c r="B25" s="82" t="s">
        <v>42</v>
      </c>
      <c r="C25" s="2">
        <v>1350</v>
      </c>
      <c r="D25" s="87">
        <v>0</v>
      </c>
    </row>
    <row r="26" spans="2:4" ht="30" customHeight="1" x14ac:dyDescent="0.2">
      <c r="B26" s="21" t="s">
        <v>9</v>
      </c>
      <c r="C26" s="91">
        <f>SUM(C5:C25)</f>
        <v>293250</v>
      </c>
      <c r="D26" s="91">
        <f>SUM(D5:D25)</f>
        <v>92338</v>
      </c>
    </row>
    <row r="27" spans="2:4" ht="30" customHeight="1" x14ac:dyDescent="0.2">
      <c r="B27" s="94" t="s">
        <v>107</v>
      </c>
      <c r="C27" s="95"/>
      <c r="D27" s="95"/>
    </row>
  </sheetData>
  <mergeCells count="3">
    <mergeCell ref="B2:D2"/>
    <mergeCell ref="B27:D27"/>
    <mergeCell ref="B3:D3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46" customWidth="1"/>
    <col min="2" max="2" width="18.7109375" style="46" customWidth="1"/>
    <col min="3" max="14" width="9.85546875" style="46" customWidth="1"/>
    <col min="15" max="15" width="9.85546875" style="47" customWidth="1"/>
    <col min="16" max="16384" width="8" style="46"/>
  </cols>
  <sheetData>
    <row r="1" spans="2:15" ht="18.75" customHeight="1" x14ac:dyDescent="0.2"/>
    <row r="2" spans="2:15" ht="37.5" customHeight="1" x14ac:dyDescent="0.2">
      <c r="B2" s="96" t="s">
        <v>120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2:15" ht="19.5" customHeight="1" x14ac:dyDescent="0.2">
      <c r="B3" s="103" t="s">
        <v>44</v>
      </c>
      <c r="C3" s="101" t="s">
        <v>98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2:15" ht="37.5" customHeight="1" x14ac:dyDescent="0.2">
      <c r="B4" s="104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57" t="s">
        <v>0</v>
      </c>
    </row>
    <row r="5" spans="2:15" ht="21" customHeight="1" x14ac:dyDescent="0.2">
      <c r="B5" s="8" t="s">
        <v>81</v>
      </c>
      <c r="C5" s="58">
        <v>19760</v>
      </c>
      <c r="D5" s="58">
        <v>16789</v>
      </c>
      <c r="E5" s="58">
        <v>9696</v>
      </c>
      <c r="F5" s="58">
        <v>3974</v>
      </c>
      <c r="G5" s="58">
        <v>9066</v>
      </c>
      <c r="H5" s="58"/>
      <c r="I5" s="5"/>
      <c r="J5" s="58"/>
      <c r="K5" s="5"/>
      <c r="L5" s="5"/>
      <c r="M5" s="5"/>
      <c r="N5" s="5"/>
      <c r="O5" s="9">
        <f>SUM(C5:N5)</f>
        <v>59285</v>
      </c>
    </row>
    <row r="6" spans="2:15" ht="21" customHeight="1" x14ac:dyDescent="0.2">
      <c r="B6" s="21" t="s">
        <v>54</v>
      </c>
      <c r="C6" s="59">
        <v>5232</v>
      </c>
      <c r="D6" s="59">
        <v>4496</v>
      </c>
      <c r="E6" s="59">
        <v>2592</v>
      </c>
      <c r="F6" s="59">
        <v>1108</v>
      </c>
      <c r="G6" s="59">
        <v>3713</v>
      </c>
      <c r="H6" s="59"/>
      <c r="I6" s="7"/>
      <c r="J6" s="59"/>
      <c r="K6" s="7"/>
      <c r="L6" s="7"/>
      <c r="M6" s="7"/>
      <c r="N6" s="7"/>
      <c r="O6" s="15">
        <f t="shared" ref="O6:O25" si="0">SUM(C6:N6)</f>
        <v>17141</v>
      </c>
    </row>
    <row r="7" spans="2:15" ht="21" customHeight="1" x14ac:dyDescent="0.2">
      <c r="B7" s="8" t="s">
        <v>55</v>
      </c>
      <c r="C7" s="58">
        <v>3433</v>
      </c>
      <c r="D7" s="58">
        <v>2885</v>
      </c>
      <c r="E7" s="58">
        <v>1756</v>
      </c>
      <c r="F7" s="58">
        <v>744</v>
      </c>
      <c r="G7" s="58">
        <v>2622</v>
      </c>
      <c r="H7" s="58"/>
      <c r="I7" s="5"/>
      <c r="J7" s="58"/>
      <c r="K7" s="5"/>
      <c r="L7" s="5"/>
      <c r="M7" s="5"/>
      <c r="N7" s="5"/>
      <c r="O7" s="9">
        <f t="shared" si="0"/>
        <v>11440</v>
      </c>
    </row>
    <row r="8" spans="2:15" ht="21" customHeight="1" x14ac:dyDescent="0.2">
      <c r="B8" s="21" t="s">
        <v>56</v>
      </c>
      <c r="C8" s="59">
        <v>3607</v>
      </c>
      <c r="D8" s="59">
        <v>2983</v>
      </c>
      <c r="E8" s="59">
        <v>1764</v>
      </c>
      <c r="F8" s="59">
        <v>537</v>
      </c>
      <c r="G8" s="59">
        <v>2579</v>
      </c>
      <c r="H8" s="59"/>
      <c r="I8" s="59"/>
      <c r="J8" s="59"/>
      <c r="K8" s="7"/>
      <c r="L8" s="7"/>
      <c r="M8" s="7"/>
      <c r="N8" s="7"/>
      <c r="O8" s="15">
        <f t="shared" si="0"/>
        <v>11470</v>
      </c>
    </row>
    <row r="9" spans="2:15" ht="21" customHeight="1" x14ac:dyDescent="0.2">
      <c r="B9" s="8" t="s">
        <v>88</v>
      </c>
      <c r="C9" s="58">
        <v>6240</v>
      </c>
      <c r="D9" s="58">
        <v>5629</v>
      </c>
      <c r="E9" s="58">
        <v>3374</v>
      </c>
      <c r="F9" s="58">
        <v>1652</v>
      </c>
      <c r="G9" s="58">
        <v>4560</v>
      </c>
      <c r="H9" s="58"/>
      <c r="I9" s="58"/>
      <c r="J9" s="58"/>
      <c r="K9" s="5"/>
      <c r="L9" s="5"/>
      <c r="M9" s="5"/>
      <c r="N9" s="5"/>
      <c r="O9" s="9">
        <f t="shared" si="0"/>
        <v>21455</v>
      </c>
    </row>
    <row r="10" spans="2:15" ht="21" customHeight="1" x14ac:dyDescent="0.2">
      <c r="B10" s="21" t="s">
        <v>57</v>
      </c>
      <c r="C10" s="59">
        <v>4742</v>
      </c>
      <c r="D10" s="59">
        <v>3985</v>
      </c>
      <c r="E10" s="59">
        <v>2076</v>
      </c>
      <c r="F10" s="59">
        <v>670</v>
      </c>
      <c r="G10" s="59">
        <v>2960</v>
      </c>
      <c r="H10" s="59"/>
      <c r="I10" s="59"/>
      <c r="J10" s="59"/>
      <c r="K10" s="7"/>
      <c r="L10" s="7"/>
      <c r="M10" s="7"/>
      <c r="N10" s="7"/>
      <c r="O10" s="15">
        <f t="shared" si="0"/>
        <v>14433</v>
      </c>
    </row>
    <row r="11" spans="2:15" ht="21" customHeight="1" x14ac:dyDescent="0.2">
      <c r="B11" s="8" t="s">
        <v>58</v>
      </c>
      <c r="C11" s="58">
        <v>4299</v>
      </c>
      <c r="D11" s="58">
        <v>3570</v>
      </c>
      <c r="E11" s="58">
        <v>2224</v>
      </c>
      <c r="F11" s="58">
        <v>812</v>
      </c>
      <c r="G11" s="58">
        <v>3069</v>
      </c>
      <c r="H11" s="58"/>
      <c r="I11" s="58"/>
      <c r="J11" s="58"/>
      <c r="K11" s="5"/>
      <c r="L11" s="5"/>
      <c r="M11" s="5"/>
      <c r="N11" s="5"/>
      <c r="O11" s="9">
        <f t="shared" si="0"/>
        <v>13974</v>
      </c>
    </row>
    <row r="12" spans="2:15" ht="21" customHeight="1" x14ac:dyDescent="0.2">
      <c r="B12" s="21" t="s">
        <v>59</v>
      </c>
      <c r="C12" s="59">
        <v>5531</v>
      </c>
      <c r="D12" s="59">
        <v>4380</v>
      </c>
      <c r="E12" s="59">
        <v>2468</v>
      </c>
      <c r="F12" s="59">
        <v>787</v>
      </c>
      <c r="G12" s="59">
        <v>3746</v>
      </c>
      <c r="H12" s="59"/>
      <c r="I12" s="59"/>
      <c r="J12" s="59"/>
      <c r="K12" s="7"/>
      <c r="L12" s="7"/>
      <c r="M12" s="7"/>
      <c r="N12" s="7"/>
      <c r="O12" s="15">
        <f t="shared" si="0"/>
        <v>16912</v>
      </c>
    </row>
    <row r="13" spans="2:15" ht="21" customHeight="1" x14ac:dyDescent="0.2">
      <c r="B13" s="8" t="s">
        <v>91</v>
      </c>
      <c r="C13" s="58">
        <v>5962</v>
      </c>
      <c r="D13" s="58">
        <v>4972</v>
      </c>
      <c r="E13" s="58">
        <v>2814</v>
      </c>
      <c r="F13" s="58">
        <v>1167</v>
      </c>
      <c r="G13" s="58">
        <v>3664</v>
      </c>
      <c r="H13" s="58"/>
      <c r="I13" s="58"/>
      <c r="J13" s="58"/>
      <c r="K13" s="5"/>
      <c r="L13" s="5"/>
      <c r="M13" s="5"/>
      <c r="N13" s="5"/>
      <c r="O13" s="9">
        <f t="shared" si="0"/>
        <v>18579</v>
      </c>
    </row>
    <row r="14" spans="2:15" ht="21" customHeight="1" x14ac:dyDescent="0.2">
      <c r="B14" s="21" t="s">
        <v>60</v>
      </c>
      <c r="C14" s="59">
        <v>2745</v>
      </c>
      <c r="D14" s="59">
        <v>2432</v>
      </c>
      <c r="E14" s="59">
        <v>1460</v>
      </c>
      <c r="F14" s="59">
        <v>667</v>
      </c>
      <c r="G14" s="59">
        <v>2061</v>
      </c>
      <c r="H14" s="59"/>
      <c r="I14" s="59"/>
      <c r="J14" s="59"/>
      <c r="K14" s="7"/>
      <c r="L14" s="7"/>
      <c r="M14" s="7"/>
      <c r="N14" s="7"/>
      <c r="O14" s="15">
        <f t="shared" si="0"/>
        <v>9365</v>
      </c>
    </row>
    <row r="15" spans="2:15" ht="21" customHeight="1" x14ac:dyDescent="0.2">
      <c r="B15" s="8" t="s">
        <v>61</v>
      </c>
      <c r="C15" s="58">
        <v>3758</v>
      </c>
      <c r="D15" s="58">
        <v>3270</v>
      </c>
      <c r="E15" s="58">
        <v>1774</v>
      </c>
      <c r="F15" s="58">
        <v>589</v>
      </c>
      <c r="G15" s="58">
        <v>2546</v>
      </c>
      <c r="H15" s="58"/>
      <c r="I15" s="58"/>
      <c r="J15" s="58"/>
      <c r="K15" s="5"/>
      <c r="L15" s="5"/>
      <c r="M15" s="5"/>
      <c r="N15" s="5"/>
      <c r="O15" s="9">
        <f t="shared" si="0"/>
        <v>11937</v>
      </c>
    </row>
    <row r="16" spans="2:15" ht="21" customHeight="1" x14ac:dyDescent="0.2">
      <c r="B16" s="21" t="s">
        <v>89</v>
      </c>
      <c r="C16" s="59">
        <v>3406</v>
      </c>
      <c r="D16" s="59">
        <v>2778</v>
      </c>
      <c r="E16" s="59">
        <v>1610</v>
      </c>
      <c r="F16" s="59">
        <v>592</v>
      </c>
      <c r="G16" s="59">
        <v>2268</v>
      </c>
      <c r="H16" s="59"/>
      <c r="I16" s="59"/>
      <c r="J16" s="59"/>
      <c r="K16" s="7"/>
      <c r="L16" s="7"/>
      <c r="M16" s="7"/>
      <c r="N16" s="7"/>
      <c r="O16" s="15">
        <f t="shared" si="0"/>
        <v>10654</v>
      </c>
    </row>
    <row r="17" spans="2:15" ht="21" customHeight="1" x14ac:dyDescent="0.2">
      <c r="B17" s="8" t="s">
        <v>62</v>
      </c>
      <c r="C17" s="58">
        <v>1722</v>
      </c>
      <c r="D17" s="58">
        <v>1499</v>
      </c>
      <c r="E17" s="58">
        <v>924</v>
      </c>
      <c r="F17" s="58">
        <v>340</v>
      </c>
      <c r="G17" s="58">
        <v>1461</v>
      </c>
      <c r="H17" s="58"/>
      <c r="I17" s="58"/>
      <c r="J17" s="58"/>
      <c r="K17" s="5"/>
      <c r="L17" s="5"/>
      <c r="M17" s="5"/>
      <c r="N17" s="5"/>
      <c r="O17" s="9">
        <f t="shared" si="0"/>
        <v>5946</v>
      </c>
    </row>
    <row r="18" spans="2:15" ht="21" customHeight="1" x14ac:dyDescent="0.2">
      <c r="B18" s="21" t="s">
        <v>63</v>
      </c>
      <c r="C18" s="59">
        <v>12659</v>
      </c>
      <c r="D18" s="59">
        <v>11040</v>
      </c>
      <c r="E18" s="59">
        <v>6447</v>
      </c>
      <c r="F18" s="59">
        <v>2554</v>
      </c>
      <c r="G18" s="59">
        <v>6778</v>
      </c>
      <c r="H18" s="59"/>
      <c r="I18" s="59"/>
      <c r="J18" s="59"/>
      <c r="K18" s="7"/>
      <c r="L18" s="7"/>
      <c r="M18" s="7"/>
      <c r="N18" s="7"/>
      <c r="O18" s="15">
        <f t="shared" si="0"/>
        <v>39478</v>
      </c>
    </row>
    <row r="19" spans="2:15" ht="21" customHeight="1" x14ac:dyDescent="0.2">
      <c r="B19" s="8" t="s">
        <v>64</v>
      </c>
      <c r="C19" s="58">
        <v>2729</v>
      </c>
      <c r="D19" s="58">
        <v>2288</v>
      </c>
      <c r="E19" s="58">
        <v>1367</v>
      </c>
      <c r="F19" s="58">
        <v>538</v>
      </c>
      <c r="G19" s="58">
        <v>2167</v>
      </c>
      <c r="H19" s="58"/>
      <c r="I19" s="58"/>
      <c r="J19" s="58"/>
      <c r="K19" s="5"/>
      <c r="L19" s="5"/>
      <c r="M19" s="5"/>
      <c r="N19" s="5"/>
      <c r="O19" s="9">
        <f t="shared" si="0"/>
        <v>9089</v>
      </c>
    </row>
    <row r="20" spans="2:15" ht="21" customHeight="1" x14ac:dyDescent="0.2">
      <c r="B20" s="21" t="s">
        <v>65</v>
      </c>
      <c r="C20" s="59">
        <v>5974</v>
      </c>
      <c r="D20" s="59">
        <v>5022</v>
      </c>
      <c r="E20" s="59">
        <v>2820</v>
      </c>
      <c r="F20" s="59">
        <v>1670</v>
      </c>
      <c r="G20" s="59">
        <v>4056</v>
      </c>
      <c r="H20" s="59"/>
      <c r="I20" s="59"/>
      <c r="J20" s="59"/>
      <c r="K20" s="7"/>
      <c r="L20" s="7"/>
      <c r="M20" s="7"/>
      <c r="N20" s="7"/>
      <c r="O20" s="15">
        <f t="shared" si="0"/>
        <v>19542</v>
      </c>
    </row>
    <row r="21" spans="2:15" ht="21" customHeight="1" x14ac:dyDescent="0.2">
      <c r="B21" s="8" t="s">
        <v>66</v>
      </c>
      <c r="C21" s="58">
        <v>2232</v>
      </c>
      <c r="D21" s="58">
        <v>1909</v>
      </c>
      <c r="E21" s="58">
        <v>1012</v>
      </c>
      <c r="F21" s="58">
        <v>293</v>
      </c>
      <c r="G21" s="58">
        <v>1737</v>
      </c>
      <c r="H21" s="58"/>
      <c r="I21" s="58"/>
      <c r="J21" s="58"/>
      <c r="K21" s="5"/>
      <c r="L21" s="5"/>
      <c r="M21" s="5"/>
      <c r="N21" s="5"/>
      <c r="O21" s="9">
        <f t="shared" si="0"/>
        <v>7183</v>
      </c>
    </row>
    <row r="22" spans="2:15" ht="21" customHeight="1" x14ac:dyDescent="0.2">
      <c r="B22" s="21" t="s">
        <v>67</v>
      </c>
      <c r="C22" s="59">
        <v>2834</v>
      </c>
      <c r="D22" s="59">
        <v>2267</v>
      </c>
      <c r="E22" s="59">
        <v>1363</v>
      </c>
      <c r="F22" s="59">
        <v>606</v>
      </c>
      <c r="G22" s="59">
        <v>2169</v>
      </c>
      <c r="H22" s="59"/>
      <c r="I22" s="59"/>
      <c r="J22" s="59"/>
      <c r="K22" s="7"/>
      <c r="L22" s="7"/>
      <c r="M22" s="7"/>
      <c r="N22" s="7"/>
      <c r="O22" s="15">
        <f t="shared" si="0"/>
        <v>9239</v>
      </c>
    </row>
    <row r="23" spans="2:15" ht="21" customHeight="1" x14ac:dyDescent="0.2">
      <c r="B23" s="8" t="s">
        <v>68</v>
      </c>
      <c r="C23" s="58">
        <v>3387</v>
      </c>
      <c r="D23" s="58">
        <v>2918</v>
      </c>
      <c r="E23" s="58">
        <v>1583</v>
      </c>
      <c r="F23" s="58">
        <v>750</v>
      </c>
      <c r="G23" s="58">
        <v>2589</v>
      </c>
      <c r="H23" s="58"/>
      <c r="I23" s="58"/>
      <c r="J23" s="58"/>
      <c r="K23" s="5"/>
      <c r="L23" s="5"/>
      <c r="M23" s="5"/>
      <c r="N23" s="5"/>
      <c r="O23" s="9">
        <f t="shared" si="0"/>
        <v>11227</v>
      </c>
    </row>
    <row r="24" spans="2:15" ht="21" customHeight="1" x14ac:dyDescent="0.2">
      <c r="B24" s="21" t="s">
        <v>69</v>
      </c>
      <c r="C24" s="59">
        <v>2821</v>
      </c>
      <c r="D24" s="59">
        <v>2335</v>
      </c>
      <c r="E24" s="59">
        <v>1388</v>
      </c>
      <c r="F24" s="59">
        <v>587</v>
      </c>
      <c r="G24" s="59">
        <v>1673</v>
      </c>
      <c r="H24" s="59"/>
      <c r="I24" s="59"/>
      <c r="J24" s="59"/>
      <c r="K24" s="7"/>
      <c r="L24" s="7"/>
      <c r="M24" s="7"/>
      <c r="N24" s="7"/>
      <c r="O24" s="15">
        <f t="shared" si="0"/>
        <v>8804</v>
      </c>
    </row>
    <row r="25" spans="2:15" s="47" customFormat="1" ht="30" customHeight="1" x14ac:dyDescent="0.2">
      <c r="B25" s="8" t="s">
        <v>9</v>
      </c>
      <c r="C25" s="62">
        <f>SUM(C5:C24)</f>
        <v>103073</v>
      </c>
      <c r="D25" s="62">
        <f t="shared" ref="D25:N25" si="1">SUM(D5:D24)</f>
        <v>87447</v>
      </c>
      <c r="E25" s="62">
        <f t="shared" si="1"/>
        <v>50512</v>
      </c>
      <c r="F25" s="62">
        <f t="shared" si="1"/>
        <v>20637</v>
      </c>
      <c r="G25" s="62">
        <f t="shared" si="1"/>
        <v>65484</v>
      </c>
      <c r="H25" s="62">
        <f t="shared" si="1"/>
        <v>0</v>
      </c>
      <c r="I25" s="62">
        <f t="shared" si="1"/>
        <v>0</v>
      </c>
      <c r="J25" s="62">
        <f t="shared" si="1"/>
        <v>0</v>
      </c>
      <c r="K25" s="62">
        <f t="shared" si="1"/>
        <v>0</v>
      </c>
      <c r="L25" s="62">
        <f t="shared" si="1"/>
        <v>0</v>
      </c>
      <c r="M25" s="62">
        <f t="shared" si="1"/>
        <v>0</v>
      </c>
      <c r="N25" s="62">
        <f t="shared" si="1"/>
        <v>0</v>
      </c>
      <c r="O25" s="9">
        <f t="shared" si="0"/>
        <v>327153</v>
      </c>
    </row>
    <row r="26" spans="2:15" ht="21" customHeight="1" x14ac:dyDescent="0.2">
      <c r="B26" s="99" t="s">
        <v>101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</sheetData>
  <mergeCells count="4">
    <mergeCell ref="B2:O2"/>
    <mergeCell ref="B26:O26"/>
    <mergeCell ref="C3:O3"/>
    <mergeCell ref="B3:B4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48" customWidth="1"/>
    <col min="2" max="2" width="18.7109375" style="48" customWidth="1"/>
    <col min="3" max="14" width="9.85546875" style="48" customWidth="1"/>
    <col min="15" max="15" width="9.85546875" style="49" customWidth="1"/>
    <col min="16" max="16384" width="8" style="48"/>
  </cols>
  <sheetData>
    <row r="1" spans="2:15" ht="18.75" customHeight="1" x14ac:dyDescent="0.2"/>
    <row r="2" spans="2:15" ht="37.5" customHeight="1" x14ac:dyDescent="0.2">
      <c r="B2" s="96" t="s">
        <v>121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2:15" ht="19.5" customHeight="1" x14ac:dyDescent="0.2">
      <c r="B3" s="103" t="s">
        <v>44</v>
      </c>
      <c r="C3" s="105" t="s">
        <v>98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15" ht="38.1" customHeight="1" x14ac:dyDescent="0.2">
      <c r="B4" s="104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57" t="s">
        <v>0</v>
      </c>
    </row>
    <row r="5" spans="2:15" ht="21" customHeight="1" x14ac:dyDescent="0.2">
      <c r="B5" s="8" t="s">
        <v>81</v>
      </c>
      <c r="C5" s="81">
        <v>5984</v>
      </c>
      <c r="D5" s="58">
        <v>4918</v>
      </c>
      <c r="E5" s="58">
        <v>2692</v>
      </c>
      <c r="F5" s="58">
        <v>1249</v>
      </c>
      <c r="G5" s="58">
        <v>2639</v>
      </c>
      <c r="H5" s="58"/>
      <c r="I5" s="5"/>
      <c r="J5" s="58"/>
      <c r="K5" s="5"/>
      <c r="L5" s="5"/>
      <c r="M5" s="5"/>
      <c r="N5" s="5"/>
      <c r="O5" s="9">
        <f>SUM(C5:N5)</f>
        <v>17482</v>
      </c>
    </row>
    <row r="6" spans="2:15" ht="21" customHeight="1" x14ac:dyDescent="0.2">
      <c r="B6" s="21" t="s">
        <v>54</v>
      </c>
      <c r="C6" s="59">
        <v>1398</v>
      </c>
      <c r="D6" s="59">
        <v>1201</v>
      </c>
      <c r="E6" s="59">
        <v>622</v>
      </c>
      <c r="F6" s="59">
        <v>323</v>
      </c>
      <c r="G6" s="59">
        <v>973</v>
      </c>
      <c r="H6" s="59"/>
      <c r="I6" s="7"/>
      <c r="J6" s="59"/>
      <c r="K6" s="7"/>
      <c r="L6" s="7"/>
      <c r="M6" s="7"/>
      <c r="N6" s="7"/>
      <c r="O6" s="15">
        <f t="shared" ref="O6:O25" si="0">SUM(C6:N6)</f>
        <v>4517</v>
      </c>
    </row>
    <row r="7" spans="2:15" ht="21" customHeight="1" x14ac:dyDescent="0.2">
      <c r="B7" s="8" t="s">
        <v>55</v>
      </c>
      <c r="C7" s="58">
        <v>1033</v>
      </c>
      <c r="D7" s="58">
        <v>862</v>
      </c>
      <c r="E7" s="58">
        <v>487</v>
      </c>
      <c r="F7" s="58">
        <v>291</v>
      </c>
      <c r="G7" s="58">
        <v>882</v>
      </c>
      <c r="H7" s="58"/>
      <c r="I7" s="5"/>
      <c r="J7" s="58"/>
      <c r="K7" s="5"/>
      <c r="L7" s="5"/>
      <c r="M7" s="5"/>
      <c r="N7" s="5"/>
      <c r="O7" s="9">
        <f t="shared" si="0"/>
        <v>3555</v>
      </c>
    </row>
    <row r="8" spans="2:15" ht="21" customHeight="1" x14ac:dyDescent="0.2">
      <c r="B8" s="21" t="s">
        <v>56</v>
      </c>
      <c r="C8" s="59">
        <v>1143</v>
      </c>
      <c r="D8" s="59">
        <v>933</v>
      </c>
      <c r="E8" s="59">
        <v>509</v>
      </c>
      <c r="F8" s="59">
        <v>197</v>
      </c>
      <c r="G8" s="59">
        <v>778</v>
      </c>
      <c r="H8" s="59"/>
      <c r="I8" s="59"/>
      <c r="J8" s="59"/>
      <c r="K8" s="7"/>
      <c r="L8" s="7"/>
      <c r="M8" s="7"/>
      <c r="N8" s="7"/>
      <c r="O8" s="15">
        <f t="shared" si="0"/>
        <v>3560</v>
      </c>
    </row>
    <row r="9" spans="2:15" ht="21" customHeight="1" x14ac:dyDescent="0.2">
      <c r="B9" s="8" t="s">
        <v>88</v>
      </c>
      <c r="C9" s="58">
        <v>1641</v>
      </c>
      <c r="D9" s="58">
        <v>1512</v>
      </c>
      <c r="E9" s="58">
        <v>837</v>
      </c>
      <c r="F9" s="58">
        <v>253</v>
      </c>
      <c r="G9" s="58">
        <v>752</v>
      </c>
      <c r="H9" s="58"/>
      <c r="I9" s="58"/>
      <c r="J9" s="58"/>
      <c r="K9" s="5"/>
      <c r="L9" s="5"/>
      <c r="M9" s="5"/>
      <c r="N9" s="5"/>
      <c r="O9" s="9">
        <f t="shared" si="0"/>
        <v>4995</v>
      </c>
    </row>
    <row r="10" spans="2:15" ht="21" customHeight="1" x14ac:dyDescent="0.2">
      <c r="B10" s="21" t="s">
        <v>57</v>
      </c>
      <c r="C10" s="59">
        <v>1134</v>
      </c>
      <c r="D10" s="59">
        <v>927</v>
      </c>
      <c r="E10" s="59">
        <v>542</v>
      </c>
      <c r="F10" s="59">
        <v>231</v>
      </c>
      <c r="G10" s="59">
        <v>817</v>
      </c>
      <c r="H10" s="59"/>
      <c r="I10" s="59"/>
      <c r="J10" s="59"/>
      <c r="K10" s="7"/>
      <c r="L10" s="7"/>
      <c r="M10" s="7"/>
      <c r="N10" s="7"/>
      <c r="O10" s="15">
        <f t="shared" si="0"/>
        <v>3651</v>
      </c>
    </row>
    <row r="11" spans="2:15" ht="21" customHeight="1" x14ac:dyDescent="0.2">
      <c r="B11" s="8" t="s">
        <v>58</v>
      </c>
      <c r="C11" s="58">
        <v>1303</v>
      </c>
      <c r="D11" s="58">
        <v>975</v>
      </c>
      <c r="E11" s="58">
        <v>604</v>
      </c>
      <c r="F11" s="58">
        <v>231</v>
      </c>
      <c r="G11" s="58">
        <v>868</v>
      </c>
      <c r="H11" s="58"/>
      <c r="I11" s="58"/>
      <c r="J11" s="58"/>
      <c r="K11" s="5"/>
      <c r="L11" s="5"/>
      <c r="M11" s="5"/>
      <c r="N11" s="5"/>
      <c r="O11" s="9">
        <f t="shared" si="0"/>
        <v>3981</v>
      </c>
    </row>
    <row r="12" spans="2:15" ht="21" customHeight="1" x14ac:dyDescent="0.2">
      <c r="B12" s="21" t="s">
        <v>59</v>
      </c>
      <c r="C12" s="59">
        <v>1499</v>
      </c>
      <c r="D12" s="59">
        <v>1079</v>
      </c>
      <c r="E12" s="59">
        <v>564</v>
      </c>
      <c r="F12" s="59">
        <v>156</v>
      </c>
      <c r="G12" s="59">
        <v>964</v>
      </c>
      <c r="H12" s="59"/>
      <c r="I12" s="59"/>
      <c r="J12" s="59"/>
      <c r="K12" s="7"/>
      <c r="L12" s="7"/>
      <c r="M12" s="7"/>
      <c r="N12" s="7"/>
      <c r="O12" s="15">
        <f t="shared" si="0"/>
        <v>4262</v>
      </c>
    </row>
    <row r="13" spans="2:15" ht="21" customHeight="1" x14ac:dyDescent="0.2">
      <c r="B13" s="8" t="s">
        <v>91</v>
      </c>
      <c r="C13" s="58">
        <v>1733</v>
      </c>
      <c r="D13" s="58">
        <v>1435</v>
      </c>
      <c r="E13" s="58">
        <v>718</v>
      </c>
      <c r="F13" s="58">
        <v>334</v>
      </c>
      <c r="G13" s="58">
        <v>1115</v>
      </c>
      <c r="H13" s="58"/>
      <c r="I13" s="58"/>
      <c r="J13" s="58"/>
      <c r="K13" s="5"/>
      <c r="L13" s="5"/>
      <c r="M13" s="5"/>
      <c r="N13" s="5"/>
      <c r="O13" s="9">
        <f t="shared" si="0"/>
        <v>5335</v>
      </c>
    </row>
    <row r="14" spans="2:15" ht="21" customHeight="1" x14ac:dyDescent="0.2">
      <c r="B14" s="21" t="s">
        <v>60</v>
      </c>
      <c r="C14" s="59">
        <v>1007</v>
      </c>
      <c r="D14" s="59">
        <v>879</v>
      </c>
      <c r="E14" s="59">
        <v>548</v>
      </c>
      <c r="F14" s="59">
        <v>255</v>
      </c>
      <c r="G14" s="59">
        <v>737</v>
      </c>
      <c r="H14" s="59"/>
      <c r="I14" s="59"/>
      <c r="J14" s="59"/>
      <c r="K14" s="7"/>
      <c r="L14" s="7"/>
      <c r="M14" s="7"/>
      <c r="N14" s="7"/>
      <c r="O14" s="15">
        <f t="shared" si="0"/>
        <v>3426</v>
      </c>
    </row>
    <row r="15" spans="2:15" ht="21" customHeight="1" x14ac:dyDescent="0.2">
      <c r="B15" s="8" t="s">
        <v>61</v>
      </c>
      <c r="C15" s="58">
        <v>1396</v>
      </c>
      <c r="D15" s="58">
        <v>1164</v>
      </c>
      <c r="E15" s="58">
        <v>611</v>
      </c>
      <c r="F15" s="58">
        <v>208</v>
      </c>
      <c r="G15" s="58">
        <v>919</v>
      </c>
      <c r="H15" s="58"/>
      <c r="I15" s="58"/>
      <c r="J15" s="58"/>
      <c r="K15" s="5"/>
      <c r="L15" s="5"/>
      <c r="M15" s="5"/>
      <c r="N15" s="5"/>
      <c r="O15" s="9">
        <f t="shared" si="0"/>
        <v>4298</v>
      </c>
    </row>
    <row r="16" spans="2:15" ht="21" customHeight="1" x14ac:dyDescent="0.2">
      <c r="B16" s="21" t="s">
        <v>89</v>
      </c>
      <c r="C16" s="59">
        <v>1092</v>
      </c>
      <c r="D16" s="59">
        <v>854</v>
      </c>
      <c r="E16" s="59">
        <v>469</v>
      </c>
      <c r="F16" s="59">
        <v>158</v>
      </c>
      <c r="G16" s="59">
        <v>696</v>
      </c>
      <c r="H16" s="59"/>
      <c r="I16" s="59"/>
      <c r="J16" s="59"/>
      <c r="K16" s="7"/>
      <c r="L16" s="7"/>
      <c r="M16" s="7"/>
      <c r="N16" s="7"/>
      <c r="O16" s="15">
        <f t="shared" si="0"/>
        <v>3269</v>
      </c>
    </row>
    <row r="17" spans="2:15" ht="21" customHeight="1" x14ac:dyDescent="0.2">
      <c r="B17" s="8" t="s">
        <v>62</v>
      </c>
      <c r="C17" s="58">
        <v>577</v>
      </c>
      <c r="D17" s="58">
        <v>477</v>
      </c>
      <c r="E17" s="58">
        <v>299</v>
      </c>
      <c r="F17" s="58">
        <v>135</v>
      </c>
      <c r="G17" s="58">
        <v>520</v>
      </c>
      <c r="H17" s="58"/>
      <c r="I17" s="58"/>
      <c r="J17" s="58"/>
      <c r="K17" s="5"/>
      <c r="L17" s="5"/>
      <c r="M17" s="5"/>
      <c r="N17" s="5"/>
      <c r="O17" s="9">
        <f t="shared" si="0"/>
        <v>2008</v>
      </c>
    </row>
    <row r="18" spans="2:15" ht="21" customHeight="1" x14ac:dyDescent="0.2">
      <c r="B18" s="21" t="s">
        <v>63</v>
      </c>
      <c r="C18" s="59">
        <v>3487</v>
      </c>
      <c r="D18" s="59">
        <v>2785</v>
      </c>
      <c r="E18" s="59">
        <v>1539</v>
      </c>
      <c r="F18" s="59">
        <v>633</v>
      </c>
      <c r="G18" s="59">
        <v>1528</v>
      </c>
      <c r="H18" s="59"/>
      <c r="I18" s="59"/>
      <c r="J18" s="59"/>
      <c r="K18" s="7"/>
      <c r="L18" s="7"/>
      <c r="M18" s="7"/>
      <c r="N18" s="7"/>
      <c r="O18" s="15">
        <f t="shared" si="0"/>
        <v>9972</v>
      </c>
    </row>
    <row r="19" spans="2:15" ht="21" customHeight="1" x14ac:dyDescent="0.2">
      <c r="B19" s="8" t="s">
        <v>64</v>
      </c>
      <c r="C19" s="58">
        <v>664</v>
      </c>
      <c r="D19" s="58">
        <v>523</v>
      </c>
      <c r="E19" s="58">
        <v>316</v>
      </c>
      <c r="F19" s="58">
        <v>118</v>
      </c>
      <c r="G19" s="58">
        <v>407</v>
      </c>
      <c r="H19" s="58"/>
      <c r="I19" s="58"/>
      <c r="J19" s="58"/>
      <c r="K19" s="5"/>
      <c r="L19" s="5"/>
      <c r="M19" s="5"/>
      <c r="N19" s="5"/>
      <c r="O19" s="9">
        <f t="shared" si="0"/>
        <v>2028</v>
      </c>
    </row>
    <row r="20" spans="2:15" ht="21" customHeight="1" x14ac:dyDescent="0.2">
      <c r="B20" s="21" t="s">
        <v>65</v>
      </c>
      <c r="C20" s="59">
        <v>1784</v>
      </c>
      <c r="D20" s="59">
        <v>1579</v>
      </c>
      <c r="E20" s="59">
        <v>912</v>
      </c>
      <c r="F20" s="59">
        <v>408</v>
      </c>
      <c r="G20" s="59">
        <v>1310</v>
      </c>
      <c r="H20" s="59"/>
      <c r="I20" s="59"/>
      <c r="J20" s="59"/>
      <c r="K20" s="7"/>
      <c r="L20" s="7"/>
      <c r="M20" s="7"/>
      <c r="N20" s="7"/>
      <c r="O20" s="15">
        <f t="shared" si="0"/>
        <v>5993</v>
      </c>
    </row>
    <row r="21" spans="2:15" ht="21" customHeight="1" x14ac:dyDescent="0.2">
      <c r="B21" s="8" t="s">
        <v>66</v>
      </c>
      <c r="C21" s="58">
        <v>746</v>
      </c>
      <c r="D21" s="58">
        <v>635</v>
      </c>
      <c r="E21" s="58">
        <v>345</v>
      </c>
      <c r="F21" s="58">
        <v>104</v>
      </c>
      <c r="G21" s="58">
        <v>510</v>
      </c>
      <c r="H21" s="58"/>
      <c r="I21" s="58"/>
      <c r="J21" s="58"/>
      <c r="K21" s="5"/>
      <c r="L21" s="5"/>
      <c r="M21" s="5"/>
      <c r="N21" s="5"/>
      <c r="O21" s="9">
        <f t="shared" si="0"/>
        <v>2340</v>
      </c>
    </row>
    <row r="22" spans="2:15" ht="21" customHeight="1" x14ac:dyDescent="0.2">
      <c r="B22" s="21" t="s">
        <v>67</v>
      </c>
      <c r="C22" s="59">
        <v>856</v>
      </c>
      <c r="D22" s="59">
        <v>599</v>
      </c>
      <c r="E22" s="59">
        <v>316</v>
      </c>
      <c r="F22" s="59">
        <v>83</v>
      </c>
      <c r="G22" s="59">
        <v>263</v>
      </c>
      <c r="H22" s="59"/>
      <c r="I22" s="59"/>
      <c r="J22" s="59"/>
      <c r="K22" s="7"/>
      <c r="L22" s="7"/>
      <c r="M22" s="7"/>
      <c r="N22" s="7"/>
      <c r="O22" s="15">
        <f t="shared" si="0"/>
        <v>2117</v>
      </c>
    </row>
    <row r="23" spans="2:15" ht="21" customHeight="1" x14ac:dyDescent="0.2">
      <c r="B23" s="8" t="s">
        <v>68</v>
      </c>
      <c r="C23" s="58">
        <v>1063</v>
      </c>
      <c r="D23" s="58">
        <v>813</v>
      </c>
      <c r="E23" s="58">
        <v>398</v>
      </c>
      <c r="F23" s="58">
        <v>202</v>
      </c>
      <c r="G23" s="58">
        <v>755</v>
      </c>
      <c r="H23" s="58"/>
      <c r="I23" s="58"/>
      <c r="J23" s="58"/>
      <c r="K23" s="5"/>
      <c r="L23" s="5"/>
      <c r="M23" s="5"/>
      <c r="N23" s="5"/>
      <c r="O23" s="9">
        <f t="shared" si="0"/>
        <v>3231</v>
      </c>
    </row>
    <row r="24" spans="2:15" ht="21" customHeight="1" x14ac:dyDescent="0.2">
      <c r="B24" s="21" t="s">
        <v>69</v>
      </c>
      <c r="C24" s="59">
        <v>770</v>
      </c>
      <c r="D24" s="59">
        <v>586</v>
      </c>
      <c r="E24" s="59">
        <v>357</v>
      </c>
      <c r="F24" s="59">
        <v>189</v>
      </c>
      <c r="G24" s="59">
        <v>467</v>
      </c>
      <c r="H24" s="59"/>
      <c r="I24" s="59"/>
      <c r="J24" s="59"/>
      <c r="K24" s="7"/>
      <c r="L24" s="7"/>
      <c r="M24" s="7"/>
      <c r="N24" s="7"/>
      <c r="O24" s="15">
        <f t="shared" si="0"/>
        <v>2369</v>
      </c>
    </row>
    <row r="25" spans="2:15" s="49" customFormat="1" ht="30" customHeight="1" x14ac:dyDescent="0.2">
      <c r="B25" s="8" t="s">
        <v>9</v>
      </c>
      <c r="C25" s="62">
        <f>SUM(C5:C24)</f>
        <v>30310</v>
      </c>
      <c r="D25" s="62">
        <f t="shared" ref="D25:N25" si="1">SUM(D5:D24)</f>
        <v>24736</v>
      </c>
      <c r="E25" s="62">
        <f t="shared" si="1"/>
        <v>13685</v>
      </c>
      <c r="F25" s="62">
        <f t="shared" si="1"/>
        <v>5758</v>
      </c>
      <c r="G25" s="62">
        <f t="shared" si="1"/>
        <v>17900</v>
      </c>
      <c r="H25" s="62">
        <f t="shared" si="1"/>
        <v>0</v>
      </c>
      <c r="I25" s="62">
        <f t="shared" si="1"/>
        <v>0</v>
      </c>
      <c r="J25" s="62">
        <f t="shared" si="1"/>
        <v>0</v>
      </c>
      <c r="K25" s="62">
        <f t="shared" si="1"/>
        <v>0</v>
      </c>
      <c r="L25" s="62">
        <f t="shared" si="1"/>
        <v>0</v>
      </c>
      <c r="M25" s="62">
        <f t="shared" si="1"/>
        <v>0</v>
      </c>
      <c r="N25" s="62">
        <f t="shared" si="1"/>
        <v>0</v>
      </c>
      <c r="O25" s="9">
        <f t="shared" si="0"/>
        <v>92389</v>
      </c>
    </row>
    <row r="26" spans="2:15" ht="21" customHeight="1" x14ac:dyDescent="0.2">
      <c r="B26" s="99" t="s">
        <v>101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</sheetData>
  <mergeCells count="4">
    <mergeCell ref="B2:O2"/>
    <mergeCell ref="B26:O26"/>
    <mergeCell ref="C3:O3"/>
    <mergeCell ref="B3:B4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showRowColHeaders="0" workbookViewId="0">
      <selection activeCell="L16" sqref="L16"/>
    </sheetView>
  </sheetViews>
  <sheetFormatPr defaultRowHeight="12.75" x14ac:dyDescent="0.2"/>
  <cols>
    <col min="2" max="2" width="11" style="17" customWidth="1"/>
    <col min="3" max="11" width="13.42578125" customWidth="1"/>
    <col min="12" max="12" width="13.42578125" style="10" customWidth="1"/>
  </cols>
  <sheetData>
    <row r="1" spans="2:12" ht="18.75" customHeight="1" x14ac:dyDescent="0.2"/>
    <row r="2" spans="2:12" ht="37.5" customHeight="1" x14ac:dyDescent="0.2">
      <c r="B2" s="93" t="s">
        <v>122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ht="63.75" x14ac:dyDescent="0.2">
      <c r="B3" s="11" t="s">
        <v>70</v>
      </c>
      <c r="C3" s="11" t="s">
        <v>109</v>
      </c>
      <c r="D3" s="11" t="s">
        <v>110</v>
      </c>
      <c r="E3" s="11" t="s">
        <v>71</v>
      </c>
      <c r="F3" s="11" t="s">
        <v>72</v>
      </c>
      <c r="G3" s="11" t="s">
        <v>111</v>
      </c>
      <c r="H3" s="11" t="s">
        <v>73</v>
      </c>
      <c r="I3" s="11" t="s">
        <v>74</v>
      </c>
      <c r="J3" s="11" t="s">
        <v>75</v>
      </c>
      <c r="K3" s="11" t="s">
        <v>112</v>
      </c>
      <c r="L3" s="11" t="s">
        <v>76</v>
      </c>
    </row>
    <row r="4" spans="2:12" ht="21" customHeight="1" x14ac:dyDescent="0.2">
      <c r="B4" s="12" t="s">
        <v>77</v>
      </c>
      <c r="C4" s="13">
        <v>12541</v>
      </c>
      <c r="D4" s="13">
        <v>9207</v>
      </c>
      <c r="E4" s="13">
        <v>1296</v>
      </c>
      <c r="F4" s="13">
        <v>4136</v>
      </c>
      <c r="G4" s="13">
        <v>1387</v>
      </c>
      <c r="H4" s="13">
        <v>84226</v>
      </c>
      <c r="I4" s="13">
        <v>4526</v>
      </c>
      <c r="J4" s="13">
        <v>442</v>
      </c>
      <c r="K4" s="2">
        <v>6687</v>
      </c>
      <c r="L4" s="9">
        <f>SUM(C4:K4)</f>
        <v>124448</v>
      </c>
    </row>
    <row r="5" spans="2:12" ht="21" customHeight="1" x14ac:dyDescent="0.2">
      <c r="B5" s="14" t="s">
        <v>45</v>
      </c>
      <c r="C5" s="7">
        <v>10847</v>
      </c>
      <c r="D5" s="7">
        <v>6950</v>
      </c>
      <c r="E5" s="7">
        <v>1245</v>
      </c>
      <c r="F5" s="7">
        <v>3690</v>
      </c>
      <c r="G5" s="7">
        <v>1147</v>
      </c>
      <c r="H5" s="7">
        <v>71679</v>
      </c>
      <c r="I5" s="7">
        <v>3784</v>
      </c>
      <c r="J5" s="7">
        <v>330</v>
      </c>
      <c r="K5" s="7">
        <v>7103</v>
      </c>
      <c r="L5" s="15">
        <f t="shared" ref="L5:L16" si="0">SUM(C5:K5)</f>
        <v>106775</v>
      </c>
    </row>
    <row r="6" spans="2:12" ht="21" customHeight="1" x14ac:dyDescent="0.2">
      <c r="B6" s="12" t="s">
        <v>46</v>
      </c>
      <c r="C6" s="13">
        <v>7127</v>
      </c>
      <c r="D6" s="13">
        <v>6985</v>
      </c>
      <c r="E6" s="13">
        <v>780</v>
      </c>
      <c r="F6" s="13">
        <v>3288</v>
      </c>
      <c r="G6" s="13">
        <v>786</v>
      </c>
      <c r="H6" s="13">
        <v>62912</v>
      </c>
      <c r="I6" s="13">
        <v>3610</v>
      </c>
      <c r="J6" s="13">
        <v>202</v>
      </c>
      <c r="K6" s="5">
        <v>5307</v>
      </c>
      <c r="L6" s="9">
        <f t="shared" si="0"/>
        <v>90997</v>
      </c>
    </row>
    <row r="7" spans="2:12" ht="21" customHeight="1" x14ac:dyDescent="0.2">
      <c r="B7" s="14" t="s">
        <v>47</v>
      </c>
      <c r="C7" s="7">
        <v>3910</v>
      </c>
      <c r="D7" s="7">
        <v>6949</v>
      </c>
      <c r="E7" s="7">
        <v>446</v>
      </c>
      <c r="F7" s="7">
        <v>3210</v>
      </c>
      <c r="G7" s="7">
        <v>456</v>
      </c>
      <c r="H7" s="7">
        <v>45887</v>
      </c>
      <c r="I7" s="7">
        <v>1556</v>
      </c>
      <c r="J7" s="7">
        <v>119</v>
      </c>
      <c r="K7" s="7">
        <v>4097</v>
      </c>
      <c r="L7" s="15">
        <f t="shared" si="0"/>
        <v>66630</v>
      </c>
    </row>
    <row r="8" spans="2:12" ht="21" customHeight="1" x14ac:dyDescent="0.2">
      <c r="B8" s="12" t="s">
        <v>48</v>
      </c>
      <c r="C8" s="13">
        <v>6335</v>
      </c>
      <c r="D8" s="13">
        <v>6826</v>
      </c>
      <c r="E8" s="13">
        <v>912</v>
      </c>
      <c r="F8" s="13">
        <v>3996</v>
      </c>
      <c r="G8" s="13">
        <v>828</v>
      </c>
      <c r="H8" s="13">
        <v>51203</v>
      </c>
      <c r="I8" s="13">
        <v>1865</v>
      </c>
      <c r="J8" s="13">
        <v>164</v>
      </c>
      <c r="K8" s="5">
        <v>6499</v>
      </c>
      <c r="L8" s="9">
        <f t="shared" si="0"/>
        <v>78628</v>
      </c>
    </row>
    <row r="9" spans="2:12" ht="21" customHeight="1" x14ac:dyDescent="0.2">
      <c r="B9" s="14" t="s">
        <v>49</v>
      </c>
      <c r="C9" s="7"/>
      <c r="D9" s="7"/>
      <c r="E9" s="7"/>
      <c r="F9" s="7"/>
      <c r="G9" s="7"/>
      <c r="H9" s="7"/>
      <c r="I9" s="7"/>
      <c r="J9" s="7"/>
      <c r="K9" s="7"/>
      <c r="L9" s="15">
        <f t="shared" si="0"/>
        <v>0</v>
      </c>
    </row>
    <row r="10" spans="2:12" ht="21" customHeight="1" x14ac:dyDescent="0.2">
      <c r="B10" s="12" t="s">
        <v>50</v>
      </c>
      <c r="C10" s="13"/>
      <c r="D10" s="13"/>
      <c r="E10" s="13"/>
      <c r="F10" s="13"/>
      <c r="G10" s="13"/>
      <c r="H10" s="13"/>
      <c r="I10" s="13"/>
      <c r="J10" s="13"/>
      <c r="K10" s="5"/>
      <c r="L10" s="9">
        <f t="shared" si="0"/>
        <v>0</v>
      </c>
    </row>
    <row r="11" spans="2:12" ht="21" customHeight="1" x14ac:dyDescent="0.2">
      <c r="B11" s="14" t="s">
        <v>78</v>
      </c>
      <c r="C11" s="7"/>
      <c r="D11" s="7"/>
      <c r="E11" s="7"/>
      <c r="F11" s="7"/>
      <c r="G11" s="7"/>
      <c r="H11" s="7"/>
      <c r="I11" s="7"/>
      <c r="J11" s="7"/>
      <c r="K11" s="7"/>
      <c r="L11" s="15">
        <f t="shared" si="0"/>
        <v>0</v>
      </c>
    </row>
    <row r="12" spans="2:12" ht="21" customHeight="1" x14ac:dyDescent="0.2">
      <c r="B12" s="12" t="s">
        <v>79</v>
      </c>
      <c r="C12" s="13"/>
      <c r="D12" s="13"/>
      <c r="E12" s="13"/>
      <c r="F12" s="13"/>
      <c r="G12" s="13"/>
      <c r="H12" s="13"/>
      <c r="I12" s="13"/>
      <c r="J12" s="13"/>
      <c r="K12" s="5"/>
      <c r="L12" s="9">
        <f t="shared" si="0"/>
        <v>0</v>
      </c>
    </row>
    <row r="13" spans="2:12" ht="21" customHeight="1" x14ac:dyDescent="0.2">
      <c r="B13" s="14" t="s">
        <v>51</v>
      </c>
      <c r="C13" s="7"/>
      <c r="D13" s="7"/>
      <c r="E13" s="7"/>
      <c r="F13" s="7"/>
      <c r="G13" s="7"/>
      <c r="H13" s="7"/>
      <c r="I13" s="7"/>
      <c r="J13" s="7"/>
      <c r="K13" s="7"/>
      <c r="L13" s="15">
        <f t="shared" si="0"/>
        <v>0</v>
      </c>
    </row>
    <row r="14" spans="2:12" ht="21" customHeight="1" x14ac:dyDescent="0.2"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5"/>
      <c r="L14" s="16">
        <f t="shared" si="0"/>
        <v>0</v>
      </c>
    </row>
    <row r="15" spans="2:12" ht="21" customHeight="1" x14ac:dyDescent="0.2">
      <c r="B15" s="14" t="s">
        <v>53</v>
      </c>
      <c r="C15" s="7"/>
      <c r="D15" s="7"/>
      <c r="E15" s="7"/>
      <c r="F15" s="7"/>
      <c r="G15" s="7"/>
      <c r="H15" s="7"/>
      <c r="I15" s="7"/>
      <c r="J15" s="7"/>
      <c r="K15" s="7"/>
      <c r="L15" s="15">
        <f t="shared" si="0"/>
        <v>0</v>
      </c>
    </row>
    <row r="16" spans="2:12" s="10" customFormat="1" ht="30" customHeight="1" x14ac:dyDescent="0.2">
      <c r="B16" s="64" t="s">
        <v>0</v>
      </c>
      <c r="C16" s="16">
        <f>SUM(C4:C15)</f>
        <v>40760</v>
      </c>
      <c r="D16" s="16">
        <f t="shared" ref="D16:K16" si="1">SUM(D4:D15)</f>
        <v>36917</v>
      </c>
      <c r="E16" s="16">
        <f t="shared" si="1"/>
        <v>4679</v>
      </c>
      <c r="F16" s="16">
        <f t="shared" si="1"/>
        <v>18320</v>
      </c>
      <c r="G16" s="16">
        <f t="shared" si="1"/>
        <v>4604</v>
      </c>
      <c r="H16" s="16">
        <f t="shared" si="1"/>
        <v>315907</v>
      </c>
      <c r="I16" s="16">
        <f t="shared" si="1"/>
        <v>15341</v>
      </c>
      <c r="J16" s="16">
        <f t="shared" si="1"/>
        <v>1257</v>
      </c>
      <c r="K16" s="16">
        <f t="shared" si="1"/>
        <v>29693</v>
      </c>
      <c r="L16" s="9">
        <f t="shared" si="0"/>
        <v>467478</v>
      </c>
    </row>
    <row r="17" spans="2:12" ht="21" customHeight="1" x14ac:dyDescent="0.2">
      <c r="B17" s="94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</sheetData>
  <mergeCells count="2">
    <mergeCell ref="B2:L2"/>
    <mergeCell ref="B17:L17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showGridLines="0" showRowColHeaders="0" workbookViewId="0">
      <selection activeCell="O25" sqref="O25"/>
    </sheetView>
  </sheetViews>
  <sheetFormatPr defaultColWidth="8" defaultRowHeight="11.25" x14ac:dyDescent="0.2"/>
  <cols>
    <col min="1" max="1" width="8" style="50" customWidth="1"/>
    <col min="2" max="2" width="18.7109375" style="50" customWidth="1"/>
    <col min="3" max="14" width="9.85546875" style="51" customWidth="1"/>
    <col min="15" max="15" width="9.85546875" style="52" customWidth="1"/>
    <col min="16" max="16384" width="8" style="50"/>
  </cols>
  <sheetData>
    <row r="1" spans="2:18" ht="18.75" customHeight="1" x14ac:dyDescent="0.2"/>
    <row r="2" spans="2:18" ht="37.5" customHeight="1" x14ac:dyDescent="0.2">
      <c r="B2" s="96" t="s">
        <v>123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2:18" ht="19.5" customHeight="1" x14ac:dyDescent="0.2">
      <c r="B3" s="103" t="s">
        <v>44</v>
      </c>
      <c r="C3" s="101" t="s">
        <v>98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2:18" ht="37.5" customHeight="1" x14ac:dyDescent="0.2">
      <c r="B4" s="104"/>
      <c r="C4" s="11" t="s">
        <v>77</v>
      </c>
      <c r="D4" s="11" t="s">
        <v>45</v>
      </c>
      <c r="E4" s="11" t="s">
        <v>46</v>
      </c>
      <c r="F4" s="11" t="s">
        <v>47</v>
      </c>
      <c r="G4" s="36" t="s">
        <v>48</v>
      </c>
      <c r="H4" s="11" t="s">
        <v>49</v>
      </c>
      <c r="I4" s="36" t="s">
        <v>50</v>
      </c>
      <c r="J4" s="11" t="s">
        <v>78</v>
      </c>
      <c r="K4" s="11" t="s">
        <v>80</v>
      </c>
      <c r="L4" s="11" t="s">
        <v>51</v>
      </c>
      <c r="M4" s="11" t="s">
        <v>52</v>
      </c>
      <c r="N4" s="11" t="s">
        <v>53</v>
      </c>
      <c r="O4" s="60" t="s">
        <v>0</v>
      </c>
    </row>
    <row r="5" spans="2:18" ht="21" customHeight="1" x14ac:dyDescent="0.2">
      <c r="B5" s="8" t="s">
        <v>81</v>
      </c>
      <c r="C5" s="13">
        <v>29680</v>
      </c>
      <c r="D5" s="13">
        <v>26701</v>
      </c>
      <c r="E5" s="13">
        <v>21073</v>
      </c>
      <c r="F5" s="13">
        <v>16019</v>
      </c>
      <c r="G5" s="13">
        <v>17794</v>
      </c>
      <c r="H5" s="13"/>
      <c r="I5" s="13"/>
      <c r="J5" s="5"/>
      <c r="K5" s="5"/>
      <c r="L5" s="5"/>
      <c r="M5" s="5"/>
      <c r="N5" s="5"/>
      <c r="O5" s="9">
        <f>SUM(C5:N5)</f>
        <v>111267</v>
      </c>
      <c r="P5" s="88"/>
      <c r="Q5" s="88"/>
      <c r="R5" s="88"/>
    </row>
    <row r="6" spans="2:18" ht="21" customHeight="1" x14ac:dyDescent="0.2">
      <c r="B6" s="21" t="s">
        <v>54</v>
      </c>
      <c r="C6" s="7">
        <v>5916</v>
      </c>
      <c r="D6" s="7">
        <v>5002</v>
      </c>
      <c r="E6" s="7">
        <v>5367</v>
      </c>
      <c r="F6" s="7">
        <v>3316</v>
      </c>
      <c r="G6" s="7">
        <v>3875</v>
      </c>
      <c r="H6" s="7"/>
      <c r="I6" s="7"/>
      <c r="J6" s="7"/>
      <c r="K6" s="7"/>
      <c r="L6" s="7"/>
      <c r="M6" s="7"/>
      <c r="N6" s="7"/>
      <c r="O6" s="15">
        <f t="shared" ref="O6:O25" si="0">SUM(C6:N6)</f>
        <v>23476</v>
      </c>
      <c r="P6" s="88"/>
      <c r="Q6" s="88"/>
      <c r="R6" s="88"/>
    </row>
    <row r="7" spans="2:18" ht="21" customHeight="1" x14ac:dyDescent="0.2">
      <c r="B7" s="8" t="s">
        <v>55</v>
      </c>
      <c r="C7" s="13">
        <v>4382</v>
      </c>
      <c r="D7" s="13">
        <v>3598</v>
      </c>
      <c r="E7" s="13">
        <v>3346</v>
      </c>
      <c r="F7" s="13">
        <v>2339</v>
      </c>
      <c r="G7" s="13">
        <v>2918</v>
      </c>
      <c r="H7" s="5"/>
      <c r="I7" s="13"/>
      <c r="J7" s="5"/>
      <c r="K7" s="5"/>
      <c r="L7" s="5"/>
      <c r="M7" s="5"/>
      <c r="N7" s="5"/>
      <c r="O7" s="9">
        <f t="shared" si="0"/>
        <v>16583</v>
      </c>
      <c r="P7" s="88"/>
      <c r="Q7" s="88"/>
      <c r="R7" s="88"/>
    </row>
    <row r="8" spans="2:18" ht="21" customHeight="1" x14ac:dyDescent="0.2">
      <c r="B8" s="21" t="s">
        <v>56</v>
      </c>
      <c r="C8" s="7">
        <v>3778</v>
      </c>
      <c r="D8" s="7">
        <v>3168</v>
      </c>
      <c r="E8" s="7">
        <v>2829</v>
      </c>
      <c r="F8" s="7">
        <v>2096</v>
      </c>
      <c r="G8" s="7">
        <v>2306</v>
      </c>
      <c r="H8" s="7"/>
      <c r="I8" s="7"/>
      <c r="J8" s="7"/>
      <c r="K8" s="7"/>
      <c r="L8" s="7"/>
      <c r="M8" s="7"/>
      <c r="N8" s="7"/>
      <c r="O8" s="15">
        <f t="shared" si="0"/>
        <v>14177</v>
      </c>
      <c r="P8" s="88"/>
      <c r="Q8" s="88"/>
      <c r="R8" s="88"/>
    </row>
    <row r="9" spans="2:18" ht="21" customHeight="1" x14ac:dyDescent="0.2">
      <c r="B9" s="8" t="s">
        <v>88</v>
      </c>
      <c r="C9" s="13">
        <v>7066</v>
      </c>
      <c r="D9" s="13">
        <v>6061</v>
      </c>
      <c r="E9" s="13">
        <v>5358</v>
      </c>
      <c r="F9" s="13">
        <v>3683</v>
      </c>
      <c r="G9" s="13">
        <v>4380</v>
      </c>
      <c r="H9" s="13"/>
      <c r="I9" s="5"/>
      <c r="J9" s="5"/>
      <c r="K9" s="1"/>
      <c r="L9" s="5"/>
      <c r="M9" s="5"/>
      <c r="N9" s="5"/>
      <c r="O9" s="9">
        <f t="shared" si="0"/>
        <v>26548</v>
      </c>
      <c r="P9" s="88"/>
      <c r="Q9" s="88"/>
      <c r="R9" s="88"/>
    </row>
    <row r="10" spans="2:18" ht="21" customHeight="1" x14ac:dyDescent="0.2">
      <c r="B10" s="21" t="s">
        <v>57</v>
      </c>
      <c r="C10" s="7">
        <v>5019</v>
      </c>
      <c r="D10" s="7">
        <v>4917</v>
      </c>
      <c r="E10" s="7">
        <v>3596</v>
      </c>
      <c r="F10" s="7">
        <v>2567</v>
      </c>
      <c r="G10" s="7">
        <v>3055</v>
      </c>
      <c r="H10" s="7"/>
      <c r="I10" s="7"/>
      <c r="J10" s="7"/>
      <c r="K10" s="7"/>
      <c r="L10" s="7"/>
      <c r="M10" s="7"/>
      <c r="N10" s="7"/>
      <c r="O10" s="15">
        <f t="shared" si="0"/>
        <v>19154</v>
      </c>
      <c r="P10" s="88"/>
      <c r="Q10" s="88"/>
      <c r="R10" s="88"/>
    </row>
    <row r="11" spans="2:18" ht="21" customHeight="1" x14ac:dyDescent="0.2">
      <c r="B11" s="8" t="s">
        <v>58</v>
      </c>
      <c r="C11" s="13">
        <v>5313</v>
      </c>
      <c r="D11" s="13">
        <v>4293</v>
      </c>
      <c r="E11" s="13">
        <v>3743</v>
      </c>
      <c r="F11" s="13">
        <v>2813</v>
      </c>
      <c r="G11" s="13">
        <v>3488</v>
      </c>
      <c r="H11" s="13"/>
      <c r="I11" s="5"/>
      <c r="J11" s="5"/>
      <c r="K11" s="5"/>
      <c r="L11" s="5"/>
      <c r="M11" s="5"/>
      <c r="N11" s="5"/>
      <c r="O11" s="9">
        <f t="shared" si="0"/>
        <v>19650</v>
      </c>
      <c r="P11" s="88"/>
      <c r="Q11" s="88"/>
      <c r="R11" s="88"/>
    </row>
    <row r="12" spans="2:18" ht="21" customHeight="1" x14ac:dyDescent="0.2">
      <c r="B12" s="21" t="s">
        <v>59</v>
      </c>
      <c r="C12" s="7">
        <v>6578</v>
      </c>
      <c r="D12" s="7">
        <v>5186</v>
      </c>
      <c r="E12" s="7">
        <v>4360</v>
      </c>
      <c r="F12" s="7">
        <v>2674</v>
      </c>
      <c r="G12" s="7">
        <v>4120</v>
      </c>
      <c r="H12" s="7"/>
      <c r="I12" s="7"/>
      <c r="J12" s="7"/>
      <c r="K12" s="7"/>
      <c r="L12" s="7"/>
      <c r="M12" s="7"/>
      <c r="N12" s="7"/>
      <c r="O12" s="15">
        <f t="shared" si="0"/>
        <v>22918</v>
      </c>
      <c r="P12" s="88"/>
      <c r="Q12" s="88"/>
      <c r="R12" s="88"/>
    </row>
    <row r="13" spans="2:18" ht="21" customHeight="1" x14ac:dyDescent="0.2">
      <c r="B13" s="8" t="s">
        <v>91</v>
      </c>
      <c r="C13" s="13">
        <v>6384</v>
      </c>
      <c r="D13" s="13">
        <v>5218</v>
      </c>
      <c r="E13" s="13">
        <v>4387</v>
      </c>
      <c r="F13" s="13">
        <v>3042</v>
      </c>
      <c r="G13" s="13">
        <v>3620</v>
      </c>
      <c r="H13" s="13"/>
      <c r="I13" s="5"/>
      <c r="J13" s="5"/>
      <c r="K13" s="5"/>
      <c r="L13" s="5"/>
      <c r="M13" s="5"/>
      <c r="N13" s="5"/>
      <c r="O13" s="9">
        <f t="shared" si="0"/>
        <v>22651</v>
      </c>
      <c r="P13" s="88"/>
      <c r="Q13" s="88"/>
      <c r="R13" s="88"/>
    </row>
    <row r="14" spans="2:18" ht="21" customHeight="1" x14ac:dyDescent="0.2">
      <c r="B14" s="21" t="s">
        <v>60</v>
      </c>
      <c r="C14" s="7">
        <v>3266</v>
      </c>
      <c r="D14" s="7">
        <v>2941</v>
      </c>
      <c r="E14" s="7">
        <v>2867</v>
      </c>
      <c r="F14" s="7">
        <v>1899</v>
      </c>
      <c r="G14" s="7">
        <v>2201</v>
      </c>
      <c r="H14" s="7"/>
      <c r="I14" s="7"/>
      <c r="J14" s="7"/>
      <c r="K14" s="7"/>
      <c r="L14" s="7"/>
      <c r="M14" s="7"/>
      <c r="N14" s="7"/>
      <c r="O14" s="15">
        <f t="shared" si="0"/>
        <v>13174</v>
      </c>
      <c r="P14" s="88"/>
      <c r="Q14" s="88"/>
      <c r="R14" s="88"/>
    </row>
    <row r="15" spans="2:18" ht="21" customHeight="1" x14ac:dyDescent="0.2">
      <c r="B15" s="8" t="s">
        <v>61</v>
      </c>
      <c r="C15" s="5">
        <v>4306</v>
      </c>
      <c r="D15" s="5">
        <v>3790</v>
      </c>
      <c r="E15" s="5">
        <v>3195</v>
      </c>
      <c r="F15" s="5">
        <v>2444</v>
      </c>
      <c r="G15" s="5">
        <v>2714</v>
      </c>
      <c r="H15" s="5"/>
      <c r="I15" s="5"/>
      <c r="J15" s="5"/>
      <c r="K15" s="5"/>
      <c r="L15" s="5"/>
      <c r="M15" s="5"/>
      <c r="N15" s="5"/>
      <c r="O15" s="9">
        <f t="shared" si="0"/>
        <v>16449</v>
      </c>
      <c r="P15" s="88"/>
      <c r="Q15" s="88"/>
      <c r="R15" s="88"/>
    </row>
    <row r="16" spans="2:18" ht="21" customHeight="1" x14ac:dyDescent="0.2">
      <c r="B16" s="21" t="s">
        <v>89</v>
      </c>
      <c r="C16" s="7">
        <v>3783</v>
      </c>
      <c r="D16" s="7">
        <v>3433</v>
      </c>
      <c r="E16" s="7">
        <v>2990</v>
      </c>
      <c r="F16" s="7">
        <v>2239</v>
      </c>
      <c r="G16" s="7">
        <v>2329</v>
      </c>
      <c r="H16" s="7"/>
      <c r="I16" s="7"/>
      <c r="J16" s="7"/>
      <c r="K16" s="7"/>
      <c r="L16" s="7"/>
      <c r="M16" s="7"/>
      <c r="N16" s="7"/>
      <c r="O16" s="15">
        <f t="shared" si="0"/>
        <v>14774</v>
      </c>
      <c r="P16" s="88"/>
      <c r="Q16" s="88"/>
      <c r="R16" s="88"/>
    </row>
    <row r="17" spans="2:18" ht="21" customHeight="1" x14ac:dyDescent="0.2">
      <c r="B17" s="8" t="s">
        <v>62</v>
      </c>
      <c r="C17" s="13">
        <v>1888</v>
      </c>
      <c r="D17" s="5">
        <v>1842</v>
      </c>
      <c r="E17" s="5">
        <v>1689</v>
      </c>
      <c r="F17" s="5">
        <v>1289</v>
      </c>
      <c r="G17" s="5">
        <v>1510</v>
      </c>
      <c r="H17" s="5"/>
      <c r="I17" s="5"/>
      <c r="J17" s="5"/>
      <c r="K17" s="5"/>
      <c r="L17" s="5"/>
      <c r="M17" s="5"/>
      <c r="N17" s="5"/>
      <c r="O17" s="9">
        <f t="shared" si="0"/>
        <v>8218</v>
      </c>
      <c r="P17" s="88"/>
      <c r="Q17" s="88"/>
      <c r="R17" s="88"/>
    </row>
    <row r="18" spans="2:18" ht="21" customHeight="1" x14ac:dyDescent="0.2">
      <c r="B18" s="21" t="s">
        <v>63</v>
      </c>
      <c r="C18" s="7">
        <v>13622</v>
      </c>
      <c r="D18" s="7">
        <v>12105</v>
      </c>
      <c r="E18" s="7">
        <v>10648</v>
      </c>
      <c r="F18" s="7">
        <v>8146</v>
      </c>
      <c r="G18" s="7">
        <v>8543</v>
      </c>
      <c r="H18" s="7"/>
      <c r="I18" s="7"/>
      <c r="J18" s="7"/>
      <c r="K18" s="7"/>
      <c r="L18" s="7"/>
      <c r="M18" s="7"/>
      <c r="N18" s="7"/>
      <c r="O18" s="15">
        <f t="shared" si="0"/>
        <v>53064</v>
      </c>
      <c r="P18" s="88"/>
      <c r="Q18" s="88"/>
      <c r="R18" s="88"/>
    </row>
    <row r="19" spans="2:18" ht="21" customHeight="1" x14ac:dyDescent="0.2">
      <c r="B19" s="8" t="s">
        <v>64</v>
      </c>
      <c r="C19" s="13">
        <v>3423</v>
      </c>
      <c r="D19" s="5">
        <v>2737</v>
      </c>
      <c r="E19" s="5">
        <v>2630</v>
      </c>
      <c r="F19" s="5">
        <v>2106</v>
      </c>
      <c r="G19" s="5">
        <v>2730</v>
      </c>
      <c r="H19" s="5"/>
      <c r="I19" s="5"/>
      <c r="J19" s="5"/>
      <c r="K19" s="5"/>
      <c r="L19" s="5"/>
      <c r="M19" s="5"/>
      <c r="N19" s="5"/>
      <c r="O19" s="9">
        <f t="shared" si="0"/>
        <v>13626</v>
      </c>
      <c r="P19" s="88"/>
      <c r="Q19" s="88"/>
      <c r="R19" s="88"/>
    </row>
    <row r="20" spans="2:18" ht="21" customHeight="1" x14ac:dyDescent="0.2">
      <c r="B20" s="21" t="s">
        <v>65</v>
      </c>
      <c r="C20" s="7">
        <v>7206</v>
      </c>
      <c r="D20" s="7">
        <v>5765</v>
      </c>
      <c r="E20" s="7">
        <v>4210</v>
      </c>
      <c r="F20" s="7">
        <v>3225</v>
      </c>
      <c r="G20" s="7">
        <v>4081</v>
      </c>
      <c r="H20" s="7"/>
      <c r="I20" s="7"/>
      <c r="J20" s="7"/>
      <c r="K20" s="7"/>
      <c r="L20" s="7"/>
      <c r="M20" s="7"/>
      <c r="N20" s="7"/>
      <c r="O20" s="15">
        <f t="shared" si="0"/>
        <v>24487</v>
      </c>
      <c r="P20" s="88"/>
      <c r="Q20" s="88"/>
      <c r="R20" s="88"/>
    </row>
    <row r="21" spans="2:18" ht="21" customHeight="1" x14ac:dyDescent="0.2">
      <c r="B21" s="8" t="s">
        <v>66</v>
      </c>
      <c r="C21" s="13">
        <v>2234</v>
      </c>
      <c r="D21" s="13">
        <v>2006</v>
      </c>
      <c r="E21" s="5">
        <v>1558</v>
      </c>
      <c r="F21" s="13">
        <v>1092</v>
      </c>
      <c r="G21" s="13">
        <v>1482</v>
      </c>
      <c r="H21" s="5"/>
      <c r="I21" s="5"/>
      <c r="J21" s="5"/>
      <c r="K21" s="5"/>
      <c r="L21" s="5"/>
      <c r="M21" s="5"/>
      <c r="N21" s="5"/>
      <c r="O21" s="9">
        <f t="shared" si="0"/>
        <v>8372</v>
      </c>
      <c r="P21" s="88"/>
      <c r="Q21" s="88"/>
      <c r="R21" s="88"/>
    </row>
    <row r="22" spans="2:18" ht="21" customHeight="1" x14ac:dyDescent="0.2">
      <c r="B22" s="21" t="s">
        <v>67</v>
      </c>
      <c r="C22" s="7">
        <v>3125</v>
      </c>
      <c r="D22" s="7">
        <v>2535</v>
      </c>
      <c r="E22" s="7">
        <v>2549</v>
      </c>
      <c r="F22" s="7">
        <v>1685</v>
      </c>
      <c r="G22" s="7">
        <v>1908</v>
      </c>
      <c r="H22" s="7"/>
      <c r="I22" s="7"/>
      <c r="J22" s="7"/>
      <c r="K22" s="7"/>
      <c r="L22" s="7"/>
      <c r="M22" s="7"/>
      <c r="N22" s="7"/>
      <c r="O22" s="15">
        <f t="shared" si="0"/>
        <v>11802</v>
      </c>
      <c r="P22" s="88"/>
      <c r="Q22" s="88"/>
      <c r="R22" s="88"/>
    </row>
    <row r="23" spans="2:18" ht="21" customHeight="1" x14ac:dyDescent="0.2">
      <c r="B23" s="8" t="s">
        <v>68</v>
      </c>
      <c r="C23" s="13">
        <v>4586</v>
      </c>
      <c r="D23" s="13">
        <v>3243</v>
      </c>
      <c r="E23" s="5">
        <v>3026</v>
      </c>
      <c r="F23" s="13">
        <v>2611</v>
      </c>
      <c r="G23" s="5">
        <v>3342</v>
      </c>
      <c r="H23" s="5"/>
      <c r="I23" s="5"/>
      <c r="J23" s="5"/>
      <c r="K23" s="5"/>
      <c r="L23" s="5"/>
      <c r="M23" s="5"/>
      <c r="N23" s="5"/>
      <c r="O23" s="9">
        <f t="shared" si="0"/>
        <v>16808</v>
      </c>
      <c r="P23" s="88"/>
      <c r="Q23" s="88"/>
      <c r="R23" s="88"/>
    </row>
    <row r="24" spans="2:18" ht="21" customHeight="1" x14ac:dyDescent="0.2">
      <c r="B24" s="21" t="s">
        <v>69</v>
      </c>
      <c r="C24" s="7">
        <v>2993</v>
      </c>
      <c r="D24" s="7">
        <v>2378</v>
      </c>
      <c r="E24" s="7">
        <v>2117</v>
      </c>
      <c r="F24" s="7">
        <v>1515</v>
      </c>
      <c r="G24" s="7">
        <v>1669</v>
      </c>
      <c r="H24" s="7"/>
      <c r="I24" s="7"/>
      <c r="J24" s="7"/>
      <c r="K24" s="7"/>
      <c r="L24" s="7"/>
      <c r="M24" s="7"/>
      <c r="N24" s="7"/>
      <c r="O24" s="15">
        <f t="shared" si="0"/>
        <v>10672</v>
      </c>
      <c r="P24" s="88"/>
      <c r="Q24" s="88"/>
      <c r="R24" s="88"/>
    </row>
    <row r="25" spans="2:18" ht="30" customHeight="1" x14ac:dyDescent="0.2">
      <c r="B25" s="8" t="s">
        <v>9</v>
      </c>
      <c r="C25" s="9">
        <f>SUM(C5:C24)</f>
        <v>124548</v>
      </c>
      <c r="D25" s="9">
        <f t="shared" ref="D25:N25" si="1">SUM(D5:D24)</f>
        <v>106919</v>
      </c>
      <c r="E25" s="9">
        <f t="shared" si="1"/>
        <v>91538</v>
      </c>
      <c r="F25" s="9">
        <f t="shared" si="1"/>
        <v>66800</v>
      </c>
      <c r="G25" s="9">
        <f t="shared" si="1"/>
        <v>78065</v>
      </c>
      <c r="H25" s="9">
        <f t="shared" si="1"/>
        <v>0</v>
      </c>
      <c r="I25" s="9">
        <f t="shared" si="1"/>
        <v>0</v>
      </c>
      <c r="J25" s="9">
        <f t="shared" si="1"/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  <c r="N25" s="9">
        <f t="shared" si="1"/>
        <v>0</v>
      </c>
      <c r="O25" s="9">
        <f t="shared" si="0"/>
        <v>467870</v>
      </c>
    </row>
    <row r="26" spans="2:18" ht="21" customHeight="1" x14ac:dyDescent="0.2">
      <c r="B26" s="108" t="s">
        <v>100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</row>
  </sheetData>
  <mergeCells count="4">
    <mergeCell ref="B26:O26"/>
    <mergeCell ref="C3:O3"/>
    <mergeCell ref="B3:B4"/>
    <mergeCell ref="B2:O2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>
    <oddFooter xml:space="preserve">&amp;C&amp;"Arial CYR,Normál" &amp;12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3" customWidth="1"/>
    <col min="2" max="2" width="18.7109375" style="53" customWidth="1"/>
    <col min="3" max="14" width="9.85546875" style="53" customWidth="1"/>
    <col min="15" max="15" width="9.85546875" style="54" customWidth="1"/>
    <col min="16" max="16384" width="8" style="53"/>
  </cols>
  <sheetData>
    <row r="1" spans="2:15" ht="18.75" customHeight="1" x14ac:dyDescent="0.2"/>
    <row r="2" spans="2:15" ht="37.5" customHeight="1" x14ac:dyDescent="0.2">
      <c r="B2" s="113" t="s">
        <v>124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5" ht="19.5" customHeight="1" x14ac:dyDescent="0.2">
      <c r="B3" s="103" t="s">
        <v>44</v>
      </c>
      <c r="C3" s="101" t="s">
        <v>99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2:15" ht="37.5" customHeight="1" x14ac:dyDescent="0.2">
      <c r="B4" s="104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36" t="s">
        <v>0</v>
      </c>
    </row>
    <row r="5" spans="2:15" ht="18" customHeight="1" x14ac:dyDescent="0.2">
      <c r="B5" s="8" t="s">
        <v>81</v>
      </c>
      <c r="C5" s="61">
        <v>10009</v>
      </c>
      <c r="D5" s="61">
        <v>8137</v>
      </c>
      <c r="E5" s="61">
        <v>3813</v>
      </c>
      <c r="F5" s="61">
        <v>888</v>
      </c>
      <c r="G5" s="61">
        <v>1800</v>
      </c>
      <c r="H5" s="61"/>
      <c r="I5" s="61"/>
      <c r="J5" s="61"/>
      <c r="K5" s="61"/>
      <c r="L5" s="61"/>
      <c r="M5" s="61"/>
      <c r="N5" s="61"/>
      <c r="O5" s="62">
        <f>SUM(C5:N5)</f>
        <v>24647</v>
      </c>
    </row>
    <row r="6" spans="2:15" ht="18" customHeight="1" x14ac:dyDescent="0.2">
      <c r="B6" s="21" t="s">
        <v>54</v>
      </c>
      <c r="C6" s="6">
        <v>1337</v>
      </c>
      <c r="D6" s="6">
        <v>1152</v>
      </c>
      <c r="E6" s="6">
        <v>470</v>
      </c>
      <c r="F6" s="6">
        <v>86</v>
      </c>
      <c r="G6" s="6">
        <v>299</v>
      </c>
      <c r="H6" s="6"/>
      <c r="I6" s="6"/>
      <c r="J6" s="6"/>
      <c r="K6" s="6"/>
      <c r="L6" s="6"/>
      <c r="M6" s="6"/>
      <c r="N6" s="6"/>
      <c r="O6" s="63">
        <f t="shared" ref="O6:O25" si="0">SUM(C6:N6)</f>
        <v>3344</v>
      </c>
    </row>
    <row r="7" spans="2:15" ht="18" customHeight="1" x14ac:dyDescent="0.2">
      <c r="B7" s="8" t="s">
        <v>55</v>
      </c>
      <c r="C7" s="61">
        <v>952</v>
      </c>
      <c r="D7" s="61">
        <v>745</v>
      </c>
      <c r="E7" s="61">
        <v>369</v>
      </c>
      <c r="F7" s="61">
        <v>40</v>
      </c>
      <c r="G7" s="61">
        <v>240</v>
      </c>
      <c r="H7" s="61"/>
      <c r="I7" s="61"/>
      <c r="J7" s="61"/>
      <c r="K7" s="61"/>
      <c r="L7" s="61"/>
      <c r="M7" s="61"/>
      <c r="N7" s="61"/>
      <c r="O7" s="62">
        <f t="shared" si="0"/>
        <v>2346</v>
      </c>
    </row>
    <row r="8" spans="2:15" ht="18" customHeight="1" x14ac:dyDescent="0.2">
      <c r="B8" s="21" t="s">
        <v>56</v>
      </c>
      <c r="C8" s="6">
        <v>750</v>
      </c>
      <c r="D8" s="6">
        <v>600</v>
      </c>
      <c r="E8" s="6">
        <v>239</v>
      </c>
      <c r="F8" s="6">
        <v>25</v>
      </c>
      <c r="G8" s="6">
        <v>144</v>
      </c>
      <c r="H8" s="6"/>
      <c r="I8" s="6"/>
      <c r="J8" s="6"/>
      <c r="K8" s="6"/>
      <c r="L8" s="6"/>
      <c r="M8" s="6"/>
      <c r="N8" s="6"/>
      <c r="O8" s="63">
        <f t="shared" si="0"/>
        <v>1758</v>
      </c>
    </row>
    <row r="9" spans="2:15" ht="18" customHeight="1" x14ac:dyDescent="0.2">
      <c r="B9" s="8" t="s">
        <v>88</v>
      </c>
      <c r="C9" s="61">
        <v>1642</v>
      </c>
      <c r="D9" s="61">
        <v>1495</v>
      </c>
      <c r="E9" s="61">
        <v>698</v>
      </c>
      <c r="F9" s="61">
        <v>121</v>
      </c>
      <c r="G9" s="61">
        <v>342</v>
      </c>
      <c r="H9" s="61"/>
      <c r="I9" s="61"/>
      <c r="J9" s="61"/>
      <c r="K9" s="61"/>
      <c r="L9" s="61"/>
      <c r="M9" s="61"/>
      <c r="N9" s="61"/>
      <c r="O9" s="62">
        <f t="shared" si="0"/>
        <v>4298</v>
      </c>
    </row>
    <row r="10" spans="2:15" ht="18" customHeight="1" x14ac:dyDescent="0.2">
      <c r="B10" s="21" t="s">
        <v>57</v>
      </c>
      <c r="C10" s="6">
        <v>1533</v>
      </c>
      <c r="D10" s="6">
        <v>1108</v>
      </c>
      <c r="E10" s="6">
        <v>458</v>
      </c>
      <c r="F10" s="6">
        <v>70</v>
      </c>
      <c r="G10" s="6">
        <v>290</v>
      </c>
      <c r="H10" s="6"/>
      <c r="I10" s="6"/>
      <c r="J10" s="6"/>
      <c r="K10" s="6"/>
      <c r="L10" s="6"/>
      <c r="M10" s="6"/>
      <c r="N10" s="6"/>
      <c r="O10" s="63">
        <f t="shared" si="0"/>
        <v>3459</v>
      </c>
    </row>
    <row r="11" spans="2:15" ht="18" customHeight="1" x14ac:dyDescent="0.2">
      <c r="B11" s="8" t="s">
        <v>58</v>
      </c>
      <c r="C11" s="61">
        <v>1281</v>
      </c>
      <c r="D11" s="61">
        <v>954</v>
      </c>
      <c r="E11" s="61">
        <v>459</v>
      </c>
      <c r="F11" s="61">
        <v>84</v>
      </c>
      <c r="G11" s="61">
        <v>251</v>
      </c>
      <c r="H11" s="61"/>
      <c r="I11" s="61"/>
      <c r="J11" s="61"/>
      <c r="K11" s="61"/>
      <c r="L11" s="61"/>
      <c r="M11" s="61"/>
      <c r="N11" s="61"/>
      <c r="O11" s="62">
        <f t="shared" si="0"/>
        <v>3029</v>
      </c>
    </row>
    <row r="12" spans="2:15" ht="18" customHeight="1" x14ac:dyDescent="0.2">
      <c r="B12" s="21" t="s">
        <v>59</v>
      </c>
      <c r="C12" s="6">
        <v>1864</v>
      </c>
      <c r="D12" s="6">
        <v>1557</v>
      </c>
      <c r="E12" s="6">
        <v>616</v>
      </c>
      <c r="F12" s="6">
        <v>75</v>
      </c>
      <c r="G12" s="6">
        <v>405</v>
      </c>
      <c r="H12" s="6"/>
      <c r="I12" s="6"/>
      <c r="J12" s="6"/>
      <c r="K12" s="6"/>
      <c r="L12" s="6"/>
      <c r="M12" s="6"/>
      <c r="N12" s="6"/>
      <c r="O12" s="63">
        <f t="shared" si="0"/>
        <v>4517</v>
      </c>
    </row>
    <row r="13" spans="2:15" ht="18" customHeight="1" x14ac:dyDescent="0.2">
      <c r="B13" s="8" t="s">
        <v>91</v>
      </c>
      <c r="C13" s="61">
        <v>1937</v>
      </c>
      <c r="D13" s="61">
        <v>1586</v>
      </c>
      <c r="E13" s="61">
        <v>617</v>
      </c>
      <c r="F13" s="61">
        <v>135</v>
      </c>
      <c r="G13" s="61">
        <v>366</v>
      </c>
      <c r="H13" s="61"/>
      <c r="I13" s="61"/>
      <c r="J13" s="61"/>
      <c r="K13" s="61"/>
      <c r="L13" s="61"/>
      <c r="M13" s="61"/>
      <c r="N13" s="61"/>
      <c r="O13" s="62">
        <f t="shared" si="0"/>
        <v>4641</v>
      </c>
    </row>
    <row r="14" spans="2:15" ht="18" customHeight="1" x14ac:dyDescent="0.2">
      <c r="B14" s="21" t="s">
        <v>60</v>
      </c>
      <c r="C14" s="6">
        <v>785</v>
      </c>
      <c r="D14" s="6">
        <v>656</v>
      </c>
      <c r="E14" s="6">
        <v>267</v>
      </c>
      <c r="F14" s="6">
        <v>44</v>
      </c>
      <c r="G14" s="6">
        <v>159</v>
      </c>
      <c r="H14" s="6"/>
      <c r="I14" s="6"/>
      <c r="J14" s="6"/>
      <c r="K14" s="6"/>
      <c r="L14" s="6"/>
      <c r="M14" s="6"/>
      <c r="N14" s="6"/>
      <c r="O14" s="63">
        <f t="shared" si="0"/>
        <v>1911</v>
      </c>
    </row>
    <row r="15" spans="2:15" ht="18" customHeight="1" x14ac:dyDescent="0.2">
      <c r="B15" s="8" t="s">
        <v>61</v>
      </c>
      <c r="C15" s="61">
        <v>861</v>
      </c>
      <c r="D15" s="61">
        <v>745</v>
      </c>
      <c r="E15" s="61">
        <v>334</v>
      </c>
      <c r="F15" s="61">
        <v>49</v>
      </c>
      <c r="G15" s="61">
        <v>148</v>
      </c>
      <c r="H15" s="61"/>
      <c r="I15" s="61"/>
      <c r="J15" s="61"/>
      <c r="K15" s="61"/>
      <c r="L15" s="61"/>
      <c r="M15" s="61"/>
      <c r="N15" s="61"/>
      <c r="O15" s="62">
        <f t="shared" si="0"/>
        <v>2137</v>
      </c>
    </row>
    <row r="16" spans="2:15" ht="18" customHeight="1" x14ac:dyDescent="0.2">
      <c r="B16" s="21" t="s">
        <v>89</v>
      </c>
      <c r="C16" s="6">
        <v>1171</v>
      </c>
      <c r="D16" s="6">
        <v>886</v>
      </c>
      <c r="E16" s="6">
        <v>386</v>
      </c>
      <c r="F16" s="6">
        <v>60</v>
      </c>
      <c r="G16" s="6">
        <v>185</v>
      </c>
      <c r="H16" s="6"/>
      <c r="I16" s="6"/>
      <c r="J16" s="6"/>
      <c r="K16" s="6"/>
      <c r="L16" s="6"/>
      <c r="M16" s="6"/>
      <c r="N16" s="6"/>
      <c r="O16" s="63">
        <f t="shared" si="0"/>
        <v>2688</v>
      </c>
    </row>
    <row r="17" spans="2:15" ht="18" customHeight="1" x14ac:dyDescent="0.2">
      <c r="B17" s="8" t="s">
        <v>62</v>
      </c>
      <c r="C17" s="61">
        <v>367</v>
      </c>
      <c r="D17" s="61">
        <v>341</v>
      </c>
      <c r="E17" s="61">
        <v>154</v>
      </c>
      <c r="F17" s="61">
        <v>13</v>
      </c>
      <c r="G17" s="61">
        <v>81</v>
      </c>
      <c r="H17" s="61"/>
      <c r="I17" s="61"/>
      <c r="J17" s="61"/>
      <c r="K17" s="61"/>
      <c r="L17" s="61"/>
      <c r="M17" s="61"/>
      <c r="N17" s="61"/>
      <c r="O17" s="62">
        <f t="shared" si="0"/>
        <v>956</v>
      </c>
    </row>
    <row r="18" spans="2:15" ht="18" customHeight="1" x14ac:dyDescent="0.2">
      <c r="B18" s="21" t="s">
        <v>63</v>
      </c>
      <c r="C18" s="6">
        <v>4917</v>
      </c>
      <c r="D18" s="6">
        <v>4146</v>
      </c>
      <c r="E18" s="6">
        <v>1908</v>
      </c>
      <c r="F18" s="6">
        <v>356</v>
      </c>
      <c r="G18" s="6">
        <v>832</v>
      </c>
      <c r="H18" s="6"/>
      <c r="I18" s="6"/>
      <c r="J18" s="6"/>
      <c r="K18" s="6"/>
      <c r="L18" s="6"/>
      <c r="M18" s="6"/>
      <c r="N18" s="6"/>
      <c r="O18" s="63">
        <f t="shared" si="0"/>
        <v>12159</v>
      </c>
    </row>
    <row r="19" spans="2:15" ht="18" customHeight="1" x14ac:dyDescent="0.2">
      <c r="B19" s="8" t="s">
        <v>64</v>
      </c>
      <c r="C19" s="61">
        <v>705</v>
      </c>
      <c r="D19" s="61">
        <v>469</v>
      </c>
      <c r="E19" s="61">
        <v>240</v>
      </c>
      <c r="F19" s="61">
        <v>59</v>
      </c>
      <c r="G19" s="61">
        <v>128</v>
      </c>
      <c r="H19" s="61"/>
      <c r="I19" s="61"/>
      <c r="J19" s="61"/>
      <c r="K19" s="61"/>
      <c r="L19" s="61"/>
      <c r="M19" s="61"/>
      <c r="N19" s="61"/>
      <c r="O19" s="62">
        <f t="shared" si="0"/>
        <v>1601</v>
      </c>
    </row>
    <row r="20" spans="2:15" ht="18" customHeight="1" x14ac:dyDescent="0.2">
      <c r="B20" s="21" t="s">
        <v>65</v>
      </c>
      <c r="C20" s="6">
        <v>2528</v>
      </c>
      <c r="D20" s="6">
        <v>2077</v>
      </c>
      <c r="E20" s="6">
        <v>755</v>
      </c>
      <c r="F20" s="6">
        <v>114</v>
      </c>
      <c r="G20" s="6">
        <v>398</v>
      </c>
      <c r="H20" s="6"/>
      <c r="I20" s="6"/>
      <c r="J20" s="6"/>
      <c r="K20" s="6"/>
      <c r="L20" s="6"/>
      <c r="M20" s="6"/>
      <c r="N20" s="6"/>
      <c r="O20" s="63">
        <f t="shared" si="0"/>
        <v>5872</v>
      </c>
    </row>
    <row r="21" spans="2:15" ht="18" customHeight="1" x14ac:dyDescent="0.2">
      <c r="B21" s="8" t="s">
        <v>66</v>
      </c>
      <c r="C21" s="61">
        <v>453</v>
      </c>
      <c r="D21" s="61">
        <v>424</v>
      </c>
      <c r="E21" s="61">
        <v>187</v>
      </c>
      <c r="F21" s="61">
        <v>23</v>
      </c>
      <c r="G21" s="61">
        <v>104</v>
      </c>
      <c r="H21" s="61"/>
      <c r="I21" s="61"/>
      <c r="J21" s="61"/>
      <c r="K21" s="61"/>
      <c r="L21" s="61"/>
      <c r="M21" s="61"/>
      <c r="N21" s="61"/>
      <c r="O21" s="62">
        <f t="shared" si="0"/>
        <v>1191</v>
      </c>
    </row>
    <row r="22" spans="2:15" ht="18" customHeight="1" x14ac:dyDescent="0.2">
      <c r="B22" s="21" t="s">
        <v>67</v>
      </c>
      <c r="C22" s="6">
        <v>1008</v>
      </c>
      <c r="D22" s="6">
        <v>679</v>
      </c>
      <c r="E22" s="6">
        <v>290</v>
      </c>
      <c r="F22" s="6">
        <v>54</v>
      </c>
      <c r="G22" s="6">
        <v>212</v>
      </c>
      <c r="H22" s="6"/>
      <c r="I22" s="6"/>
      <c r="J22" s="6"/>
      <c r="K22" s="6"/>
      <c r="L22" s="6"/>
      <c r="M22" s="6"/>
      <c r="N22" s="6"/>
      <c r="O22" s="63">
        <f t="shared" si="0"/>
        <v>2243</v>
      </c>
    </row>
    <row r="23" spans="2:15" ht="18" customHeight="1" x14ac:dyDescent="0.2">
      <c r="B23" s="8" t="s">
        <v>68</v>
      </c>
      <c r="C23" s="61">
        <v>963</v>
      </c>
      <c r="D23" s="61">
        <v>762</v>
      </c>
      <c r="E23" s="61">
        <v>321</v>
      </c>
      <c r="F23" s="61">
        <v>75</v>
      </c>
      <c r="G23" s="61">
        <v>168</v>
      </c>
      <c r="H23" s="61"/>
      <c r="I23" s="61"/>
      <c r="J23" s="61"/>
      <c r="K23" s="61"/>
      <c r="L23" s="61"/>
      <c r="M23" s="61"/>
      <c r="N23" s="61"/>
      <c r="O23" s="62">
        <f t="shared" si="0"/>
        <v>2289</v>
      </c>
    </row>
    <row r="24" spans="2:15" ht="18" customHeight="1" x14ac:dyDescent="0.2">
      <c r="B24" s="21" t="s">
        <v>69</v>
      </c>
      <c r="C24" s="6">
        <v>713</v>
      </c>
      <c r="D24" s="6">
        <v>583</v>
      </c>
      <c r="E24" s="6">
        <v>223</v>
      </c>
      <c r="F24" s="6">
        <v>55</v>
      </c>
      <c r="G24" s="6">
        <v>120</v>
      </c>
      <c r="H24" s="6"/>
      <c r="I24" s="6"/>
      <c r="J24" s="6"/>
      <c r="K24" s="6"/>
      <c r="L24" s="6"/>
      <c r="M24" s="6"/>
      <c r="N24" s="6"/>
      <c r="O24" s="63">
        <f t="shared" si="0"/>
        <v>1694</v>
      </c>
    </row>
    <row r="25" spans="2:15" s="54" customFormat="1" ht="22.5" customHeight="1" x14ac:dyDescent="0.2">
      <c r="B25" s="8" t="s">
        <v>9</v>
      </c>
      <c r="C25" s="62">
        <f>SUM(C5:C24)</f>
        <v>35776</v>
      </c>
      <c r="D25" s="62">
        <f t="shared" ref="D25:N25" si="1">SUM(D5:D24)</f>
        <v>29102</v>
      </c>
      <c r="E25" s="62">
        <f t="shared" si="1"/>
        <v>12804</v>
      </c>
      <c r="F25" s="62">
        <f t="shared" si="1"/>
        <v>2426</v>
      </c>
      <c r="G25" s="62">
        <f t="shared" si="1"/>
        <v>6672</v>
      </c>
      <c r="H25" s="62">
        <f t="shared" si="1"/>
        <v>0</v>
      </c>
      <c r="I25" s="62">
        <f t="shared" si="1"/>
        <v>0</v>
      </c>
      <c r="J25" s="62">
        <f t="shared" si="1"/>
        <v>0</v>
      </c>
      <c r="K25" s="62">
        <f t="shared" si="1"/>
        <v>0</v>
      </c>
      <c r="L25" s="62">
        <f t="shared" si="1"/>
        <v>0</v>
      </c>
      <c r="M25" s="62">
        <f t="shared" si="1"/>
        <v>0</v>
      </c>
      <c r="N25" s="62">
        <f t="shared" si="1"/>
        <v>0</v>
      </c>
      <c r="O25" s="62">
        <f t="shared" si="0"/>
        <v>86780</v>
      </c>
    </row>
    <row r="26" spans="2:15" ht="18" customHeight="1" x14ac:dyDescent="0.2">
      <c r="B26" s="94" t="s">
        <v>106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</row>
    <row r="27" spans="2:15" ht="19.5" customHeight="1" x14ac:dyDescent="0.2">
      <c r="B27" s="112"/>
      <c r="C27" s="101" t="s">
        <v>113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 ht="30" customHeight="1" x14ac:dyDescent="0.2">
      <c r="B28" s="112"/>
      <c r="C28" s="11" t="s">
        <v>77</v>
      </c>
      <c r="D28" s="36" t="s">
        <v>45</v>
      </c>
      <c r="E28" s="11" t="s">
        <v>46</v>
      </c>
      <c r="F28" s="11" t="s">
        <v>47</v>
      </c>
      <c r="G28" s="36" t="s">
        <v>48</v>
      </c>
      <c r="H28" s="36" t="s">
        <v>49</v>
      </c>
      <c r="I28" s="36" t="s">
        <v>50</v>
      </c>
      <c r="J28" s="11" t="s">
        <v>78</v>
      </c>
      <c r="K28" s="11" t="s">
        <v>80</v>
      </c>
      <c r="L28" s="36" t="s">
        <v>51</v>
      </c>
      <c r="M28" s="36" t="s">
        <v>52</v>
      </c>
      <c r="N28" s="36" t="s">
        <v>53</v>
      </c>
      <c r="O28" s="36" t="s">
        <v>0</v>
      </c>
    </row>
    <row r="29" spans="2:15" ht="21" customHeight="1" x14ac:dyDescent="0.2">
      <c r="B29" s="8" t="s">
        <v>9</v>
      </c>
      <c r="C29" s="61">
        <v>44300</v>
      </c>
      <c r="D29" s="61">
        <v>37024</v>
      </c>
      <c r="E29" s="5">
        <v>19607</v>
      </c>
      <c r="F29" s="5">
        <v>2877</v>
      </c>
      <c r="G29" s="5">
        <v>8203</v>
      </c>
      <c r="H29" s="5"/>
      <c r="I29" s="5"/>
      <c r="J29" s="5"/>
      <c r="K29" s="5"/>
      <c r="L29" s="5"/>
      <c r="M29" s="13"/>
      <c r="N29" s="5"/>
      <c r="O29" s="9">
        <f>SUM(C29:N29)</f>
        <v>112011</v>
      </c>
    </row>
    <row r="30" spans="2:15" ht="18" customHeight="1" x14ac:dyDescent="0.2">
      <c r="B30" s="111" t="s">
        <v>103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</sheetData>
  <mergeCells count="7">
    <mergeCell ref="B30:O30"/>
    <mergeCell ref="B27:B28"/>
    <mergeCell ref="C3:O3"/>
    <mergeCell ref="B2:O2"/>
    <mergeCell ref="B26:O26"/>
    <mergeCell ref="C27:O27"/>
    <mergeCell ref="B3:B4"/>
  </mergeCells>
  <phoneticPr fontId="21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5" customWidth="1"/>
    <col min="2" max="2" width="18.7109375" style="55" customWidth="1"/>
    <col min="3" max="14" width="9.85546875" style="55" customWidth="1"/>
    <col min="15" max="15" width="9.85546875" style="56" customWidth="1"/>
    <col min="16" max="16384" width="8" style="55"/>
  </cols>
  <sheetData>
    <row r="1" spans="2:15" ht="18.75" customHeight="1" x14ac:dyDescent="0.2"/>
    <row r="2" spans="2:15" ht="37.5" customHeight="1" x14ac:dyDescent="0.2">
      <c r="B2" s="93" t="s">
        <v>125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11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60" t="s">
        <v>0</v>
      </c>
    </row>
    <row r="4" spans="2:15" ht="21" customHeight="1" x14ac:dyDescent="0.2">
      <c r="B4" s="20" t="s">
        <v>81</v>
      </c>
      <c r="C4" s="5">
        <v>19637</v>
      </c>
      <c r="D4" s="5">
        <v>18385</v>
      </c>
      <c r="E4" s="61">
        <v>11142</v>
      </c>
      <c r="F4" s="5">
        <v>2664</v>
      </c>
      <c r="G4" s="5">
        <v>8695</v>
      </c>
      <c r="H4" s="5"/>
      <c r="I4" s="5"/>
      <c r="J4" s="5"/>
      <c r="K4" s="5"/>
      <c r="L4" s="5"/>
      <c r="M4" s="5"/>
      <c r="N4" s="5"/>
      <c r="O4" s="9">
        <f>SUM(C4:N4)</f>
        <v>60523</v>
      </c>
    </row>
    <row r="5" spans="2:15" ht="21" customHeight="1" x14ac:dyDescent="0.2">
      <c r="B5" s="21" t="s">
        <v>54</v>
      </c>
      <c r="C5" s="7">
        <v>5384</v>
      </c>
      <c r="D5" s="7">
        <v>5183</v>
      </c>
      <c r="E5" s="6">
        <v>3219</v>
      </c>
      <c r="F5" s="7">
        <v>832</v>
      </c>
      <c r="G5" s="7">
        <v>4346</v>
      </c>
      <c r="H5" s="7"/>
      <c r="I5" s="7"/>
      <c r="J5" s="7"/>
      <c r="K5" s="7"/>
      <c r="L5" s="7"/>
      <c r="M5" s="7"/>
      <c r="N5" s="7"/>
      <c r="O5" s="15">
        <f t="shared" ref="O5:O24" si="0">SUM(C5:N5)</f>
        <v>18964</v>
      </c>
    </row>
    <row r="6" spans="2:15" ht="21" customHeight="1" x14ac:dyDescent="0.2">
      <c r="B6" s="8" t="s">
        <v>55</v>
      </c>
      <c r="C6" s="5">
        <v>3166</v>
      </c>
      <c r="D6" s="5">
        <v>3258</v>
      </c>
      <c r="E6" s="61">
        <v>1903</v>
      </c>
      <c r="F6" s="5">
        <v>478</v>
      </c>
      <c r="G6" s="5">
        <v>2873</v>
      </c>
      <c r="H6" s="5"/>
      <c r="I6" s="5"/>
      <c r="J6" s="5"/>
      <c r="K6" s="5"/>
      <c r="L6" s="5"/>
      <c r="M6" s="5"/>
      <c r="N6" s="5"/>
      <c r="O6" s="9">
        <f t="shared" si="0"/>
        <v>11678</v>
      </c>
    </row>
    <row r="7" spans="2:15" ht="21" customHeight="1" x14ac:dyDescent="0.2">
      <c r="B7" s="21" t="s">
        <v>56</v>
      </c>
      <c r="C7" s="7">
        <v>3165</v>
      </c>
      <c r="D7" s="7">
        <v>3182</v>
      </c>
      <c r="E7" s="6">
        <v>1771</v>
      </c>
      <c r="F7" s="7">
        <v>396</v>
      </c>
      <c r="G7" s="7">
        <v>2729</v>
      </c>
      <c r="H7" s="7"/>
      <c r="I7" s="7"/>
      <c r="J7" s="7"/>
      <c r="K7" s="7"/>
      <c r="L7" s="7"/>
      <c r="M7" s="7"/>
      <c r="N7" s="7"/>
      <c r="O7" s="15">
        <f t="shared" si="0"/>
        <v>11243</v>
      </c>
    </row>
    <row r="8" spans="2:15" ht="21" customHeight="1" x14ac:dyDescent="0.2">
      <c r="B8" s="8" t="s">
        <v>88</v>
      </c>
      <c r="C8" s="5">
        <v>5402</v>
      </c>
      <c r="D8" s="5">
        <v>5031</v>
      </c>
      <c r="E8" s="61">
        <v>3395</v>
      </c>
      <c r="F8" s="5">
        <v>986</v>
      </c>
      <c r="G8" s="5">
        <v>4273</v>
      </c>
      <c r="H8" s="5"/>
      <c r="I8" s="5"/>
      <c r="J8" s="5"/>
      <c r="K8" s="5"/>
      <c r="L8" s="5"/>
      <c r="M8" s="5"/>
      <c r="N8" s="5"/>
      <c r="O8" s="9">
        <f t="shared" si="0"/>
        <v>19087</v>
      </c>
    </row>
    <row r="9" spans="2:15" ht="21" customHeight="1" x14ac:dyDescent="0.2">
      <c r="B9" s="21" t="s">
        <v>57</v>
      </c>
      <c r="C9" s="7">
        <v>3959</v>
      </c>
      <c r="D9" s="7">
        <v>3835</v>
      </c>
      <c r="E9" s="6">
        <v>2207</v>
      </c>
      <c r="F9" s="7">
        <v>385</v>
      </c>
      <c r="G9" s="7">
        <v>3157</v>
      </c>
      <c r="H9" s="7"/>
      <c r="I9" s="7"/>
      <c r="J9" s="7"/>
      <c r="K9" s="7"/>
      <c r="L9" s="7"/>
      <c r="M9" s="7"/>
      <c r="N9" s="7"/>
      <c r="O9" s="15">
        <f t="shared" si="0"/>
        <v>13543</v>
      </c>
    </row>
    <row r="10" spans="2:15" ht="21" customHeight="1" x14ac:dyDescent="0.2">
      <c r="B10" s="8" t="s">
        <v>58</v>
      </c>
      <c r="C10" s="5">
        <v>4463</v>
      </c>
      <c r="D10" s="5">
        <v>4103</v>
      </c>
      <c r="E10" s="61">
        <v>2577</v>
      </c>
      <c r="F10" s="5">
        <v>620</v>
      </c>
      <c r="G10" s="5">
        <v>3525</v>
      </c>
      <c r="H10" s="5"/>
      <c r="I10" s="5"/>
      <c r="J10" s="5"/>
      <c r="K10" s="5"/>
      <c r="L10" s="5"/>
      <c r="M10" s="5"/>
      <c r="N10" s="5"/>
      <c r="O10" s="9">
        <f t="shared" si="0"/>
        <v>15288</v>
      </c>
    </row>
    <row r="11" spans="2:15" ht="21" customHeight="1" x14ac:dyDescent="0.2">
      <c r="B11" s="21" t="s">
        <v>59</v>
      </c>
      <c r="C11" s="7">
        <v>5190</v>
      </c>
      <c r="D11" s="7">
        <v>4874</v>
      </c>
      <c r="E11" s="6">
        <v>2874</v>
      </c>
      <c r="F11" s="7">
        <v>526</v>
      </c>
      <c r="G11" s="7">
        <v>3553</v>
      </c>
      <c r="H11" s="7"/>
      <c r="I11" s="7"/>
      <c r="J11" s="7"/>
      <c r="K11" s="7"/>
      <c r="L11" s="7"/>
      <c r="M11" s="7"/>
      <c r="N11" s="7"/>
      <c r="O11" s="15">
        <f t="shared" si="0"/>
        <v>17017</v>
      </c>
    </row>
    <row r="12" spans="2:15" ht="21" customHeight="1" x14ac:dyDescent="0.2">
      <c r="B12" s="8" t="s">
        <v>91</v>
      </c>
      <c r="C12" s="5">
        <v>4962</v>
      </c>
      <c r="D12" s="5">
        <v>4721</v>
      </c>
      <c r="E12" s="61">
        <v>2603</v>
      </c>
      <c r="F12" s="5">
        <v>689</v>
      </c>
      <c r="G12" s="5">
        <v>3526</v>
      </c>
      <c r="H12" s="5"/>
      <c r="I12" s="5"/>
      <c r="J12" s="5"/>
      <c r="K12" s="5"/>
      <c r="L12" s="5"/>
      <c r="M12" s="5"/>
      <c r="N12" s="5"/>
      <c r="O12" s="9">
        <f t="shared" si="0"/>
        <v>16501</v>
      </c>
    </row>
    <row r="13" spans="2:15" ht="21" customHeight="1" x14ac:dyDescent="0.2">
      <c r="B13" s="21" t="s">
        <v>60</v>
      </c>
      <c r="C13" s="7">
        <v>2614</v>
      </c>
      <c r="D13" s="7">
        <v>2571</v>
      </c>
      <c r="E13" s="6">
        <v>1403</v>
      </c>
      <c r="F13" s="7">
        <v>486</v>
      </c>
      <c r="G13" s="7">
        <v>2251</v>
      </c>
      <c r="H13" s="7"/>
      <c r="I13" s="7"/>
      <c r="J13" s="7"/>
      <c r="K13" s="7"/>
      <c r="L13" s="7"/>
      <c r="M13" s="7"/>
      <c r="N13" s="7"/>
      <c r="O13" s="15">
        <f t="shared" si="0"/>
        <v>9325</v>
      </c>
    </row>
    <row r="14" spans="2:15" ht="21" customHeight="1" x14ac:dyDescent="0.2">
      <c r="B14" s="8" t="s">
        <v>61</v>
      </c>
      <c r="C14" s="5">
        <v>3253</v>
      </c>
      <c r="D14" s="5">
        <v>3213</v>
      </c>
      <c r="E14" s="61">
        <v>1923</v>
      </c>
      <c r="F14" s="13">
        <v>400</v>
      </c>
      <c r="G14" s="5">
        <v>2590</v>
      </c>
      <c r="H14" s="5"/>
      <c r="I14" s="5"/>
      <c r="J14" s="5"/>
      <c r="K14" s="5"/>
      <c r="L14" s="5"/>
      <c r="M14" s="5"/>
      <c r="N14" s="5"/>
      <c r="O14" s="9">
        <f t="shared" si="0"/>
        <v>11379</v>
      </c>
    </row>
    <row r="15" spans="2:15" ht="21" customHeight="1" x14ac:dyDescent="0.2">
      <c r="B15" s="21" t="s">
        <v>89</v>
      </c>
      <c r="C15" s="7">
        <v>3039</v>
      </c>
      <c r="D15" s="7">
        <v>3022</v>
      </c>
      <c r="E15" s="6">
        <v>1728</v>
      </c>
      <c r="F15" s="7">
        <v>420</v>
      </c>
      <c r="G15" s="7">
        <v>2339</v>
      </c>
      <c r="H15" s="7"/>
      <c r="I15" s="7"/>
      <c r="J15" s="7"/>
      <c r="K15" s="7"/>
      <c r="L15" s="7"/>
      <c r="M15" s="7"/>
      <c r="N15" s="7"/>
      <c r="O15" s="15">
        <f t="shared" si="0"/>
        <v>10548</v>
      </c>
    </row>
    <row r="16" spans="2:15" ht="21" customHeight="1" x14ac:dyDescent="0.2">
      <c r="B16" s="8" t="s">
        <v>62</v>
      </c>
      <c r="C16" s="5">
        <v>1494</v>
      </c>
      <c r="D16" s="5">
        <v>1581</v>
      </c>
      <c r="E16" s="61">
        <v>1018</v>
      </c>
      <c r="F16" s="5">
        <v>297</v>
      </c>
      <c r="G16" s="5">
        <v>1431</v>
      </c>
      <c r="H16" s="5"/>
      <c r="I16" s="5"/>
      <c r="J16" s="5"/>
      <c r="K16" s="5"/>
      <c r="L16" s="5"/>
      <c r="M16" s="5"/>
      <c r="N16" s="5"/>
      <c r="O16" s="9">
        <f t="shared" si="0"/>
        <v>5821</v>
      </c>
    </row>
    <row r="17" spans="2:15" ht="21" customHeight="1" x14ac:dyDescent="0.2">
      <c r="B17" s="21" t="s">
        <v>63</v>
      </c>
      <c r="C17" s="7">
        <v>13427</v>
      </c>
      <c r="D17" s="7">
        <v>12403</v>
      </c>
      <c r="E17" s="6">
        <v>8054</v>
      </c>
      <c r="F17" s="7">
        <v>1773</v>
      </c>
      <c r="G17" s="7">
        <v>7159</v>
      </c>
      <c r="H17" s="7"/>
      <c r="I17" s="7"/>
      <c r="J17" s="7"/>
      <c r="K17" s="7"/>
      <c r="L17" s="7"/>
      <c r="M17" s="7"/>
      <c r="N17" s="7"/>
      <c r="O17" s="15">
        <f t="shared" si="0"/>
        <v>42816</v>
      </c>
    </row>
    <row r="18" spans="2:15" ht="21" customHeight="1" x14ac:dyDescent="0.2">
      <c r="B18" s="8" t="s">
        <v>64</v>
      </c>
      <c r="C18" s="5">
        <v>3031</v>
      </c>
      <c r="D18" s="5">
        <v>2994</v>
      </c>
      <c r="E18" s="61">
        <v>1727</v>
      </c>
      <c r="F18" s="5">
        <v>433</v>
      </c>
      <c r="G18" s="5">
        <v>2641</v>
      </c>
      <c r="H18" s="5"/>
      <c r="I18" s="5"/>
      <c r="J18" s="5"/>
      <c r="K18" s="5"/>
      <c r="L18" s="5"/>
      <c r="M18" s="5"/>
      <c r="N18" s="5"/>
      <c r="O18" s="9">
        <f t="shared" si="0"/>
        <v>10826</v>
      </c>
    </row>
    <row r="19" spans="2:15" ht="21" customHeight="1" x14ac:dyDescent="0.2">
      <c r="B19" s="21" t="s">
        <v>82</v>
      </c>
      <c r="C19" s="7">
        <v>4503</v>
      </c>
      <c r="D19" s="7">
        <v>4205</v>
      </c>
      <c r="E19" s="6">
        <v>2398</v>
      </c>
      <c r="F19" s="7">
        <v>757</v>
      </c>
      <c r="G19" s="7">
        <v>3711</v>
      </c>
      <c r="H19" s="7"/>
      <c r="I19" s="7"/>
      <c r="J19" s="7"/>
      <c r="K19" s="7"/>
      <c r="L19" s="7"/>
      <c r="M19" s="7"/>
      <c r="N19" s="7"/>
      <c r="O19" s="15">
        <f t="shared" si="0"/>
        <v>15574</v>
      </c>
    </row>
    <row r="20" spans="2:15" ht="21" customHeight="1" x14ac:dyDescent="0.2">
      <c r="B20" s="8" t="s">
        <v>66</v>
      </c>
      <c r="C20" s="5">
        <v>2525</v>
      </c>
      <c r="D20" s="5">
        <v>2694</v>
      </c>
      <c r="E20" s="61">
        <v>1357</v>
      </c>
      <c r="F20" s="5">
        <v>287</v>
      </c>
      <c r="G20" s="5">
        <v>2047</v>
      </c>
      <c r="H20" s="5"/>
      <c r="I20" s="5"/>
      <c r="J20" s="5"/>
      <c r="K20" s="5"/>
      <c r="L20" s="5"/>
      <c r="M20" s="5"/>
      <c r="N20" s="5"/>
      <c r="O20" s="9">
        <f t="shared" si="0"/>
        <v>8910</v>
      </c>
    </row>
    <row r="21" spans="2:15" ht="21" customHeight="1" x14ac:dyDescent="0.2">
      <c r="B21" s="21" t="s">
        <v>67</v>
      </c>
      <c r="C21" s="7">
        <v>2807</v>
      </c>
      <c r="D21" s="7">
        <v>2528</v>
      </c>
      <c r="E21" s="6">
        <v>1530</v>
      </c>
      <c r="F21" s="7">
        <v>464</v>
      </c>
      <c r="G21" s="7">
        <v>2283</v>
      </c>
      <c r="H21" s="7"/>
      <c r="I21" s="7"/>
      <c r="J21" s="7"/>
      <c r="K21" s="7"/>
      <c r="L21" s="7"/>
      <c r="M21" s="7"/>
      <c r="N21" s="7"/>
      <c r="O21" s="15">
        <f t="shared" si="0"/>
        <v>9612</v>
      </c>
    </row>
    <row r="22" spans="2:15" ht="21" customHeight="1" x14ac:dyDescent="0.2">
      <c r="B22" s="8" t="s">
        <v>68</v>
      </c>
      <c r="C22" s="5">
        <v>3395</v>
      </c>
      <c r="D22" s="5">
        <v>3535</v>
      </c>
      <c r="E22" s="61">
        <v>2014</v>
      </c>
      <c r="F22" s="5">
        <v>567</v>
      </c>
      <c r="G22" s="5">
        <v>2798</v>
      </c>
      <c r="H22" s="5"/>
      <c r="I22" s="5"/>
      <c r="J22" s="5"/>
      <c r="K22" s="5"/>
      <c r="L22" s="5"/>
      <c r="M22" s="5"/>
      <c r="N22" s="5"/>
      <c r="O22" s="9">
        <f t="shared" si="0"/>
        <v>12309</v>
      </c>
    </row>
    <row r="23" spans="2:15" ht="21" customHeight="1" x14ac:dyDescent="0.2">
      <c r="B23" s="21" t="s">
        <v>69</v>
      </c>
      <c r="C23" s="7">
        <v>3189</v>
      </c>
      <c r="D23" s="7">
        <v>2919</v>
      </c>
      <c r="E23" s="6">
        <v>1781</v>
      </c>
      <c r="F23" s="7">
        <v>395</v>
      </c>
      <c r="G23" s="7">
        <v>2020</v>
      </c>
      <c r="H23" s="7"/>
      <c r="I23" s="7"/>
      <c r="J23" s="7"/>
      <c r="K23" s="7"/>
      <c r="L23" s="7"/>
      <c r="M23" s="7"/>
      <c r="N23" s="7"/>
      <c r="O23" s="15">
        <f t="shared" si="0"/>
        <v>10304</v>
      </c>
    </row>
    <row r="24" spans="2:15" s="56" customFormat="1" ht="30" customHeight="1" x14ac:dyDescent="0.2">
      <c r="B24" s="8" t="s">
        <v>9</v>
      </c>
      <c r="C24" s="9">
        <f>SUM(C4:C23)</f>
        <v>98605</v>
      </c>
      <c r="D24" s="9">
        <f t="shared" ref="D24:N24" si="1">SUM(D4:D23)</f>
        <v>94237</v>
      </c>
      <c r="E24" s="9">
        <f t="shared" si="1"/>
        <v>56624</v>
      </c>
      <c r="F24" s="9">
        <f t="shared" si="1"/>
        <v>13855</v>
      </c>
      <c r="G24" s="9">
        <f t="shared" si="1"/>
        <v>67947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0</v>
      </c>
      <c r="M24" s="9">
        <f t="shared" si="1"/>
        <v>0</v>
      </c>
      <c r="N24" s="9">
        <f t="shared" si="1"/>
        <v>0</v>
      </c>
      <c r="O24" s="9">
        <f t="shared" si="0"/>
        <v>331268</v>
      </c>
    </row>
    <row r="25" spans="2:15" ht="21" customHeight="1" x14ac:dyDescent="0.2">
      <c r="B25" s="99" t="s">
        <v>104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</sheetData>
  <mergeCells count="2">
    <mergeCell ref="B25:O25"/>
    <mergeCell ref="B2:O2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style="18" customWidth="1"/>
    <col min="2" max="2" width="18.7109375" style="18" customWidth="1"/>
    <col min="3" max="14" width="9.85546875" style="18" customWidth="1"/>
    <col min="15" max="15" width="9.85546875" style="22" customWidth="1"/>
    <col min="16" max="16384" width="9.140625" style="18"/>
  </cols>
  <sheetData>
    <row r="1" spans="2:15" ht="18.75" customHeight="1" x14ac:dyDescent="0.2"/>
    <row r="2" spans="2:15" ht="37.5" customHeight="1" x14ac:dyDescent="0.2">
      <c r="B2" s="93" t="s">
        <v>126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5" s="19" customFormat="1" ht="37.5" customHeight="1" x14ac:dyDescent="0.2">
      <c r="B3" s="11" t="s">
        <v>44</v>
      </c>
      <c r="C3" s="11" t="s">
        <v>77</v>
      </c>
      <c r="D3" s="11" t="s">
        <v>45</v>
      </c>
      <c r="E3" s="11" t="s">
        <v>46</v>
      </c>
      <c r="F3" s="11" t="s">
        <v>47</v>
      </c>
      <c r="G3" s="11" t="s">
        <v>48</v>
      </c>
      <c r="H3" s="11" t="s">
        <v>49</v>
      </c>
      <c r="I3" s="11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11" t="s">
        <v>0</v>
      </c>
    </row>
    <row r="4" spans="2:15" ht="21" customHeight="1" x14ac:dyDescent="0.2">
      <c r="B4" s="20" t="s">
        <v>81</v>
      </c>
      <c r="C4" s="5">
        <v>17513</v>
      </c>
      <c r="D4" s="5">
        <v>15762</v>
      </c>
      <c r="E4" s="5">
        <v>9345</v>
      </c>
      <c r="F4" s="5">
        <v>2082</v>
      </c>
      <c r="G4" s="5">
        <v>7370</v>
      </c>
      <c r="H4" s="5"/>
      <c r="I4" s="5"/>
      <c r="J4" s="5"/>
      <c r="K4" s="5"/>
      <c r="L4" s="5"/>
      <c r="M4" s="5"/>
      <c r="N4" s="5"/>
      <c r="O4" s="70">
        <f>SUM(C4:N4)</f>
        <v>52072</v>
      </c>
    </row>
    <row r="5" spans="2:15" ht="21" customHeight="1" x14ac:dyDescent="0.2">
      <c r="B5" s="21" t="s">
        <v>54</v>
      </c>
      <c r="C5" s="7">
        <v>5063</v>
      </c>
      <c r="D5" s="7">
        <v>4520</v>
      </c>
      <c r="E5" s="7">
        <v>2795</v>
      </c>
      <c r="F5" s="7">
        <v>712</v>
      </c>
      <c r="G5" s="7">
        <v>4077</v>
      </c>
      <c r="H5" s="7"/>
      <c r="I5" s="7"/>
      <c r="J5" s="7"/>
      <c r="K5" s="7"/>
      <c r="L5" s="7"/>
      <c r="M5" s="7"/>
      <c r="N5" s="7"/>
      <c r="O5" s="71">
        <f t="shared" ref="O5:O24" si="0">SUM(C5:N5)</f>
        <v>17167</v>
      </c>
    </row>
    <row r="6" spans="2:15" ht="21" customHeight="1" x14ac:dyDescent="0.2">
      <c r="B6" s="8" t="s">
        <v>55</v>
      </c>
      <c r="C6" s="5">
        <v>3004</v>
      </c>
      <c r="D6" s="5">
        <v>2796</v>
      </c>
      <c r="E6" s="5">
        <v>1731</v>
      </c>
      <c r="F6" s="5">
        <v>357</v>
      </c>
      <c r="G6" s="5">
        <v>2643</v>
      </c>
      <c r="H6" s="5"/>
      <c r="I6" s="5"/>
      <c r="J6" s="5"/>
      <c r="K6" s="5"/>
      <c r="L6" s="5"/>
      <c r="M6" s="5"/>
      <c r="N6" s="5"/>
      <c r="O6" s="70">
        <f t="shared" si="0"/>
        <v>10531</v>
      </c>
    </row>
    <row r="7" spans="2:15" ht="21" customHeight="1" x14ac:dyDescent="0.2">
      <c r="B7" s="21" t="s">
        <v>56</v>
      </c>
      <c r="C7" s="7">
        <v>2880</v>
      </c>
      <c r="D7" s="7">
        <v>2611</v>
      </c>
      <c r="E7" s="7">
        <v>1625</v>
      </c>
      <c r="F7" s="7">
        <v>327</v>
      </c>
      <c r="G7" s="7">
        <v>2478</v>
      </c>
      <c r="H7" s="7"/>
      <c r="I7" s="7"/>
      <c r="J7" s="7"/>
      <c r="K7" s="7"/>
      <c r="L7" s="7"/>
      <c r="M7" s="7"/>
      <c r="N7" s="7"/>
      <c r="O7" s="71">
        <f t="shared" si="0"/>
        <v>9921</v>
      </c>
    </row>
    <row r="8" spans="2:15" ht="21" customHeight="1" x14ac:dyDescent="0.2">
      <c r="B8" s="8" t="s">
        <v>88</v>
      </c>
      <c r="C8" s="5">
        <v>4755</v>
      </c>
      <c r="D8" s="5">
        <v>4178</v>
      </c>
      <c r="E8" s="5">
        <v>2860</v>
      </c>
      <c r="F8" s="5">
        <v>767</v>
      </c>
      <c r="G8" s="5">
        <v>3798</v>
      </c>
      <c r="H8" s="5"/>
      <c r="I8" s="5"/>
      <c r="J8" s="5"/>
      <c r="K8" s="5"/>
      <c r="L8" s="5"/>
      <c r="M8" s="5"/>
      <c r="N8" s="5"/>
      <c r="O8" s="70">
        <f t="shared" si="0"/>
        <v>16358</v>
      </c>
    </row>
    <row r="9" spans="2:15" ht="21" customHeight="1" x14ac:dyDescent="0.2">
      <c r="B9" s="21" t="s">
        <v>57</v>
      </c>
      <c r="C9" s="7">
        <v>3671</v>
      </c>
      <c r="D9" s="7">
        <v>3187</v>
      </c>
      <c r="E9" s="7">
        <v>1910</v>
      </c>
      <c r="F9" s="7">
        <v>302</v>
      </c>
      <c r="G9" s="7">
        <v>2842</v>
      </c>
      <c r="H9" s="7"/>
      <c r="I9" s="7"/>
      <c r="J9" s="7"/>
      <c r="K9" s="7"/>
      <c r="L9" s="7"/>
      <c r="M9" s="7"/>
      <c r="N9" s="7"/>
      <c r="O9" s="71">
        <f t="shared" si="0"/>
        <v>11912</v>
      </c>
    </row>
    <row r="10" spans="2:15" ht="21" customHeight="1" x14ac:dyDescent="0.2">
      <c r="B10" s="8" t="s">
        <v>58</v>
      </c>
      <c r="C10" s="5">
        <v>3936</v>
      </c>
      <c r="D10" s="5">
        <v>3222</v>
      </c>
      <c r="E10" s="5">
        <v>2180</v>
      </c>
      <c r="F10" s="5">
        <v>445</v>
      </c>
      <c r="G10" s="5">
        <v>3023</v>
      </c>
      <c r="H10" s="5"/>
      <c r="I10" s="5"/>
      <c r="J10" s="5"/>
      <c r="K10" s="5"/>
      <c r="L10" s="5"/>
      <c r="M10" s="5"/>
      <c r="N10" s="5"/>
      <c r="O10" s="70">
        <f t="shared" si="0"/>
        <v>12806</v>
      </c>
    </row>
    <row r="11" spans="2:15" ht="21" customHeight="1" x14ac:dyDescent="0.2">
      <c r="B11" s="21" t="s">
        <v>59</v>
      </c>
      <c r="C11" s="7">
        <v>4534</v>
      </c>
      <c r="D11" s="7">
        <v>3878</v>
      </c>
      <c r="E11" s="7">
        <v>2364</v>
      </c>
      <c r="F11" s="7">
        <v>447</v>
      </c>
      <c r="G11" s="7">
        <v>3119</v>
      </c>
      <c r="H11" s="7"/>
      <c r="I11" s="7"/>
      <c r="J11" s="7"/>
      <c r="K11" s="7"/>
      <c r="L11" s="7"/>
      <c r="M11" s="7"/>
      <c r="N11" s="7"/>
      <c r="O11" s="71">
        <f t="shared" si="0"/>
        <v>14342</v>
      </c>
    </row>
    <row r="12" spans="2:15" ht="21" customHeight="1" x14ac:dyDescent="0.2">
      <c r="B12" s="8" t="s">
        <v>91</v>
      </c>
      <c r="C12" s="5">
        <v>4337</v>
      </c>
      <c r="D12" s="5">
        <v>3688</v>
      </c>
      <c r="E12" s="5">
        <v>2234</v>
      </c>
      <c r="F12" s="5">
        <v>507</v>
      </c>
      <c r="G12" s="5">
        <v>3050</v>
      </c>
      <c r="H12" s="5"/>
      <c r="I12" s="5"/>
      <c r="J12" s="5"/>
      <c r="K12" s="5"/>
      <c r="L12" s="5"/>
      <c r="M12" s="5"/>
      <c r="N12" s="5"/>
      <c r="O12" s="70">
        <f t="shared" si="0"/>
        <v>13816</v>
      </c>
    </row>
    <row r="13" spans="2:15" ht="21" customHeight="1" x14ac:dyDescent="0.2">
      <c r="B13" s="21" t="s">
        <v>60</v>
      </c>
      <c r="C13" s="7">
        <v>2402</v>
      </c>
      <c r="D13" s="7">
        <v>2163</v>
      </c>
      <c r="E13" s="7">
        <v>1281</v>
      </c>
      <c r="F13" s="7">
        <v>400</v>
      </c>
      <c r="G13" s="7">
        <v>1941</v>
      </c>
      <c r="H13" s="7"/>
      <c r="I13" s="7"/>
      <c r="J13" s="7"/>
      <c r="K13" s="7"/>
      <c r="L13" s="7"/>
      <c r="M13" s="7"/>
      <c r="N13" s="7"/>
      <c r="O13" s="71">
        <f t="shared" si="0"/>
        <v>8187</v>
      </c>
    </row>
    <row r="14" spans="2:15" ht="21" customHeight="1" x14ac:dyDescent="0.2">
      <c r="B14" s="8" t="s">
        <v>61</v>
      </c>
      <c r="C14" s="5">
        <v>3012</v>
      </c>
      <c r="D14" s="5">
        <v>2668</v>
      </c>
      <c r="E14" s="5">
        <v>1706</v>
      </c>
      <c r="F14" s="5">
        <v>311</v>
      </c>
      <c r="G14" s="5">
        <v>2337</v>
      </c>
      <c r="H14" s="5"/>
      <c r="I14" s="5"/>
      <c r="J14" s="5"/>
      <c r="K14" s="5"/>
      <c r="L14" s="5"/>
      <c r="M14" s="5"/>
      <c r="N14" s="5"/>
      <c r="O14" s="70">
        <f t="shared" si="0"/>
        <v>10034</v>
      </c>
    </row>
    <row r="15" spans="2:15" ht="21" customHeight="1" x14ac:dyDescent="0.2">
      <c r="B15" s="21" t="s">
        <v>89</v>
      </c>
      <c r="C15" s="7">
        <v>2868</v>
      </c>
      <c r="D15" s="7">
        <v>2644</v>
      </c>
      <c r="E15" s="7">
        <v>1597</v>
      </c>
      <c r="F15" s="7">
        <v>376</v>
      </c>
      <c r="G15" s="7">
        <v>2163</v>
      </c>
      <c r="H15" s="7"/>
      <c r="I15" s="7"/>
      <c r="J15" s="7"/>
      <c r="K15" s="7"/>
      <c r="L15" s="7"/>
      <c r="M15" s="7"/>
      <c r="N15" s="7"/>
      <c r="O15" s="71">
        <f t="shared" si="0"/>
        <v>9648</v>
      </c>
    </row>
    <row r="16" spans="2:15" ht="21" customHeight="1" x14ac:dyDescent="0.2">
      <c r="B16" s="8" t="s">
        <v>62</v>
      </c>
      <c r="C16" s="5">
        <v>1430</v>
      </c>
      <c r="D16" s="5">
        <v>1339</v>
      </c>
      <c r="E16" s="5">
        <v>844</v>
      </c>
      <c r="F16" s="5">
        <v>209</v>
      </c>
      <c r="G16" s="5">
        <v>1326</v>
      </c>
      <c r="H16" s="5"/>
      <c r="I16" s="5"/>
      <c r="J16" s="5"/>
      <c r="K16" s="5"/>
      <c r="L16" s="5"/>
      <c r="M16" s="5"/>
      <c r="N16" s="5"/>
      <c r="O16" s="70">
        <f t="shared" si="0"/>
        <v>5148</v>
      </c>
    </row>
    <row r="17" spans="2:15" ht="21" customHeight="1" x14ac:dyDescent="0.2">
      <c r="B17" s="21" t="s">
        <v>63</v>
      </c>
      <c r="C17" s="7">
        <v>12350</v>
      </c>
      <c r="D17" s="7">
        <v>11035</v>
      </c>
      <c r="E17" s="7">
        <v>6977</v>
      </c>
      <c r="F17" s="7">
        <v>1435</v>
      </c>
      <c r="G17" s="7">
        <v>6413</v>
      </c>
      <c r="H17" s="7"/>
      <c r="I17" s="7"/>
      <c r="J17" s="7"/>
      <c r="K17" s="7"/>
      <c r="L17" s="7"/>
      <c r="M17" s="7"/>
      <c r="N17" s="7"/>
      <c r="O17" s="71">
        <f t="shared" si="0"/>
        <v>38210</v>
      </c>
    </row>
    <row r="18" spans="2:15" ht="21" customHeight="1" x14ac:dyDescent="0.2">
      <c r="B18" s="8" t="s">
        <v>64</v>
      </c>
      <c r="C18" s="5">
        <v>2757</v>
      </c>
      <c r="D18" s="5">
        <v>2425</v>
      </c>
      <c r="E18" s="5">
        <v>1586</v>
      </c>
      <c r="F18" s="5">
        <v>326</v>
      </c>
      <c r="G18" s="5">
        <v>2376</v>
      </c>
      <c r="H18" s="5"/>
      <c r="I18" s="5"/>
      <c r="J18" s="5"/>
      <c r="K18" s="5"/>
      <c r="L18" s="5"/>
      <c r="M18" s="5"/>
      <c r="N18" s="5"/>
      <c r="O18" s="70">
        <f t="shared" si="0"/>
        <v>9470</v>
      </c>
    </row>
    <row r="19" spans="2:15" ht="21" customHeight="1" x14ac:dyDescent="0.2">
      <c r="B19" s="21" t="s">
        <v>82</v>
      </c>
      <c r="C19" s="7">
        <v>4087</v>
      </c>
      <c r="D19" s="7">
        <v>3521</v>
      </c>
      <c r="E19" s="7">
        <v>2126</v>
      </c>
      <c r="F19" s="7">
        <v>647</v>
      </c>
      <c r="G19" s="7">
        <v>3444</v>
      </c>
      <c r="H19" s="7"/>
      <c r="I19" s="7"/>
      <c r="J19" s="7"/>
      <c r="K19" s="7"/>
      <c r="L19" s="7"/>
      <c r="M19" s="7"/>
      <c r="N19" s="7"/>
      <c r="O19" s="71">
        <f t="shared" si="0"/>
        <v>13825</v>
      </c>
    </row>
    <row r="20" spans="2:15" ht="21" customHeight="1" x14ac:dyDescent="0.2">
      <c r="B20" s="8" t="s">
        <v>66</v>
      </c>
      <c r="C20" s="5">
        <v>2063</v>
      </c>
      <c r="D20" s="5">
        <v>2011</v>
      </c>
      <c r="E20" s="5">
        <v>1098</v>
      </c>
      <c r="F20" s="5">
        <v>209</v>
      </c>
      <c r="G20" s="5">
        <v>1833</v>
      </c>
      <c r="H20" s="5"/>
      <c r="I20" s="5"/>
      <c r="J20" s="5"/>
      <c r="K20" s="5"/>
      <c r="L20" s="5"/>
      <c r="M20" s="5"/>
      <c r="N20" s="5"/>
      <c r="O20" s="70">
        <f t="shared" si="0"/>
        <v>7214</v>
      </c>
    </row>
    <row r="21" spans="2:15" ht="21" customHeight="1" x14ac:dyDescent="0.2">
      <c r="B21" s="21" t="s">
        <v>67</v>
      </c>
      <c r="C21" s="7">
        <v>2669</v>
      </c>
      <c r="D21" s="7">
        <v>2320</v>
      </c>
      <c r="E21" s="7">
        <v>1446</v>
      </c>
      <c r="F21" s="7">
        <v>423</v>
      </c>
      <c r="G21" s="7">
        <v>2176</v>
      </c>
      <c r="H21" s="7"/>
      <c r="I21" s="7"/>
      <c r="J21" s="7"/>
      <c r="K21" s="7"/>
      <c r="L21" s="7"/>
      <c r="M21" s="7"/>
      <c r="N21" s="7"/>
      <c r="O21" s="71">
        <f t="shared" si="0"/>
        <v>9034</v>
      </c>
    </row>
    <row r="22" spans="2:15" ht="21" customHeight="1" x14ac:dyDescent="0.2">
      <c r="B22" s="8" t="s">
        <v>68</v>
      </c>
      <c r="C22" s="5">
        <v>3160</v>
      </c>
      <c r="D22" s="5">
        <v>2968</v>
      </c>
      <c r="E22" s="5">
        <v>1817</v>
      </c>
      <c r="F22" s="5">
        <v>425</v>
      </c>
      <c r="G22" s="5">
        <v>2598</v>
      </c>
      <c r="H22" s="5"/>
      <c r="I22" s="5"/>
      <c r="J22" s="5"/>
      <c r="K22" s="5"/>
      <c r="L22" s="5"/>
      <c r="M22" s="5"/>
      <c r="N22" s="5"/>
      <c r="O22" s="70">
        <f t="shared" si="0"/>
        <v>10968</v>
      </c>
    </row>
    <row r="23" spans="2:15" ht="21" customHeight="1" x14ac:dyDescent="0.2">
      <c r="B23" s="21" t="s">
        <v>69</v>
      </c>
      <c r="C23" s="7">
        <v>2893</v>
      </c>
      <c r="D23" s="7">
        <v>2383</v>
      </c>
      <c r="E23" s="7">
        <v>1512</v>
      </c>
      <c r="F23" s="7">
        <v>331</v>
      </c>
      <c r="G23" s="7">
        <v>1818</v>
      </c>
      <c r="H23" s="7"/>
      <c r="I23" s="7"/>
      <c r="J23" s="7"/>
      <c r="K23" s="7"/>
      <c r="L23" s="7"/>
      <c r="M23" s="7"/>
      <c r="N23" s="7"/>
      <c r="O23" s="71">
        <f t="shared" si="0"/>
        <v>8937</v>
      </c>
    </row>
    <row r="24" spans="2:15" ht="30" customHeight="1" x14ac:dyDescent="0.2">
      <c r="B24" s="8" t="s">
        <v>9</v>
      </c>
      <c r="C24" s="26">
        <f>SUM(C4:C23)</f>
        <v>89384</v>
      </c>
      <c r="D24" s="26">
        <f t="shared" ref="D24:N24" si="1">SUM(D4:D23)</f>
        <v>79319</v>
      </c>
      <c r="E24" s="26">
        <f t="shared" si="1"/>
        <v>49034</v>
      </c>
      <c r="F24" s="26">
        <f t="shared" si="1"/>
        <v>11038</v>
      </c>
      <c r="G24" s="26">
        <f t="shared" si="1"/>
        <v>60825</v>
      </c>
      <c r="H24" s="26">
        <f t="shared" si="1"/>
        <v>0</v>
      </c>
      <c r="I24" s="26">
        <f t="shared" si="1"/>
        <v>0</v>
      </c>
      <c r="J24" s="26">
        <f t="shared" si="1"/>
        <v>0</v>
      </c>
      <c r="K24" s="26">
        <f t="shared" si="1"/>
        <v>0</v>
      </c>
      <c r="L24" s="26">
        <f t="shared" si="1"/>
        <v>0</v>
      </c>
      <c r="M24" s="26">
        <f t="shared" si="1"/>
        <v>0</v>
      </c>
      <c r="N24" s="26">
        <f t="shared" si="1"/>
        <v>0</v>
      </c>
      <c r="O24" s="70">
        <f t="shared" si="0"/>
        <v>289600</v>
      </c>
    </row>
    <row r="25" spans="2:15" ht="21" customHeight="1" x14ac:dyDescent="0.2">
      <c r="B25" s="99" t="s">
        <v>100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</sheetData>
  <mergeCells count="2">
    <mergeCell ref="B25:O25"/>
    <mergeCell ref="B2:O2"/>
  </mergeCells>
  <phoneticPr fontId="9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12</vt:i4>
      </vt:variant>
    </vt:vector>
  </HeadingPairs>
  <TitlesOfParts>
    <vt:vector size="25" baseType="lpstr">
      <vt:lpstr>Főoldal</vt:lpstr>
      <vt:lpstr>1. oldal</vt:lpstr>
      <vt:lpstr>2. oldal</vt:lpstr>
      <vt:lpstr>3. oldal</vt:lpstr>
      <vt:lpstr>4. oldal</vt:lpstr>
      <vt:lpstr>5. oldal</vt:lpstr>
      <vt:lpstr>6. oldal</vt:lpstr>
      <vt:lpstr>7. oldal</vt:lpstr>
      <vt:lpstr>8. oldal</vt:lpstr>
      <vt:lpstr>9. oldal</vt:lpstr>
      <vt:lpstr>10. oldal</vt:lpstr>
      <vt:lpstr>11. oldal</vt:lpstr>
      <vt:lpstr>12. oldal</vt:lpstr>
      <vt:lpstr>'1. oldal'!Nyomtatási_terület</vt:lpstr>
      <vt:lpstr>'10. oldal'!Nyomtatási_terület</vt:lpstr>
      <vt:lpstr>'11. oldal'!Nyomtatási_terület</vt:lpstr>
      <vt:lpstr>'12. oldal'!Nyomtatási_terület</vt:lpstr>
      <vt:lpstr>'2. oldal'!Nyomtatási_terület</vt:lpstr>
      <vt:lpstr>'3. oldal'!Nyomtatási_terület</vt:lpstr>
      <vt:lpstr>'4. oldal'!Nyomtatási_terület</vt:lpstr>
      <vt:lpstr>'5. oldal'!Nyomtatási_terület</vt:lpstr>
      <vt:lpstr>'6. oldal'!Nyomtatási_terület</vt:lpstr>
      <vt:lpstr>'7. oldal'!Nyomtatási_terület</vt:lpstr>
      <vt:lpstr>'8. oldal'!Nyomtatási_terület</vt:lpstr>
      <vt:lpstr>'9. oldal'!Nyomtatási_terület</vt:lpstr>
    </vt:vector>
  </TitlesOfParts>
  <Company>KEK 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Közigazgatási és Elektronikus Közszolg. Közp. Hiv.</dc:creator>
  <cp:lastModifiedBy>BM_HVA</cp:lastModifiedBy>
  <cp:lastPrinted>2016-02-19T07:58:56Z</cp:lastPrinted>
  <dcterms:created xsi:type="dcterms:W3CDTF">2011-02-10T11:05:49Z</dcterms:created>
  <dcterms:modified xsi:type="dcterms:W3CDTF">2020-06-16T13:49:10Z</dcterms:modified>
</cp:coreProperties>
</file>